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Sheet1!$A$6:$AF$9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<sst xmlns="http://schemas.openxmlformats.org/spreadsheetml/2006/main" count="178" uniqueCount="128">
  <si>
    <t>2025年度市级衔接资金项目实施明细表</t>
  </si>
  <si>
    <t>巴彦淖尔市乌拉特前旗</t>
  </si>
  <si>
    <t>序号</t>
  </si>
  <si>
    <t>项目类型</t>
  </si>
  <si>
    <t>项目子类型</t>
  </si>
  <si>
    <t>项目名称</t>
  </si>
  <si>
    <t>建设地点</t>
  </si>
  <si>
    <t>主要建设内容</t>
  </si>
  <si>
    <t>资金来源（万元）</t>
  </si>
  <si>
    <t>项目性质</t>
  </si>
  <si>
    <t>实施期限</t>
  </si>
  <si>
    <t>实施单位</t>
  </si>
  <si>
    <t>责任人</t>
  </si>
  <si>
    <t>受益对象</t>
  </si>
  <si>
    <t>群众参与</t>
  </si>
  <si>
    <t>绩效目标</t>
  </si>
  <si>
    <t>联农带农机制</t>
  </si>
  <si>
    <t>脱贫户</t>
  </si>
  <si>
    <t>监测户</t>
  </si>
  <si>
    <t>小计</t>
  </si>
  <si>
    <t>中央财政专项扶贫资金</t>
  </si>
  <si>
    <t>自治区财政专项扶贫资金</t>
  </si>
  <si>
    <t>盟市资金</t>
  </si>
  <si>
    <t>县级资金</t>
  </si>
  <si>
    <t>京蒙扶贫协作资金</t>
  </si>
  <si>
    <t>整合其他部门财政涉农涉牧资金</t>
  </si>
  <si>
    <t>行业部门及社会扶贫资金</t>
  </si>
  <si>
    <t>金融贷款</t>
  </si>
  <si>
    <t>自筹资金</t>
  </si>
  <si>
    <t>户数</t>
  </si>
  <si>
    <t>人数</t>
  </si>
  <si>
    <t>合计</t>
  </si>
  <si>
    <t>乡村建设行动</t>
  </si>
  <si>
    <t>农村道路建设（通村路、通户路、小型桥梁等）</t>
  </si>
  <si>
    <t>联光村道路建设项目</t>
  </si>
  <si>
    <t>联光村</t>
  </si>
  <si>
    <t>道路建设800米。</t>
  </si>
  <si>
    <t>新建</t>
  </si>
  <si>
    <t>2025.3.1－2025.11.30</t>
  </si>
  <si>
    <t>乌拉特前旗乌拉山镇人民政府</t>
  </si>
  <si>
    <t>肖俊</t>
  </si>
  <si>
    <t>参与监督和实施</t>
  </si>
  <si>
    <t>该项目的建设可进一步优化布局乡村生活空间，加强公共基础设施建设，为村民提供更好的环境及部分就业机会，从而为村民出行，农产品货物运输节省时间和成本，增加集体收入，改善村容村貌和人居环境。</t>
  </si>
  <si>
    <t>在项目规划、设计、施工等环节，充分听取农民意见，保障其知情权、参与权和监督权。 鼓励农民以投工投劳方式参与项目建设，降低建设成本，增加农民收入。同时可以提升农民生活质量，促进农业产业发展。改善农村交通条件，降低农产品运输成本，提高农业效益。提升了农村基础设施水平，改善农民生活质量。促进农村产业融合，助力乡村振兴战略实施。</t>
  </si>
  <si>
    <t>产业发展</t>
  </si>
  <si>
    <t>农产品仓储保鲜冷链基础设施建设</t>
  </si>
  <si>
    <t>苏木图村农村公益事业新建农贸市场仓储项目</t>
  </si>
  <si>
    <t>苏木图村</t>
  </si>
  <si>
    <t>新建农贸市场仓储一座564㎡</t>
  </si>
  <si>
    <t>乌拉特前旗先锋镇人民政府</t>
  </si>
  <si>
    <t>裴志强</t>
  </si>
  <si>
    <t>本项目是污水管网建设项目，其作为公共基础设施的重要组成部分，属于社会公益性项目，项目的建设和运营必将对本区域的经济和社会发展产生积极影响。项目建成后，能大大改善农村人居环境条件条件，优化布局乡村生活空间，加强公共基础设施建设，提高城乡一体化水平，促进农村经济发展。项目的建设有利于人民群众生活和生产环境的改善和提高，有利于人民精神生活的健康发展。</t>
  </si>
  <si>
    <t xml:space="preserve">项目实施后可解决710户1677人（其中脱贫户75户122人、监测户7户16人）日常生活污水排放的问题。
</t>
  </si>
  <si>
    <t>道路建设项目</t>
  </si>
  <si>
    <t>新安镇长胜村二社</t>
  </si>
  <si>
    <t>建设道路2964平米</t>
  </si>
  <si>
    <t>乌拉特前旗新安镇人民政府</t>
  </si>
  <si>
    <t>王泽亮</t>
  </si>
  <si>
    <t>项目建成后，能大大改善农村饮水安全条件，优化布局乡村生活空间，加强公共基础设施建设，为650户1605人（其中脱贫户72户119人、监测户7户14人）提供统一供水的有力保障，提高城乡一体化水平，促进农村经济发展。项目的建设有利于人民群众生活和生产环境的改善和提高，有利于人民精神生活的健康发展，有利于“产业兴旺、生态宜居、乡风文明、治理有效、生活富裕”建立健全城乡融合发展体制机制和政策体系，从而打造生态田园村庄。</t>
  </si>
  <si>
    <t>全体村民受益，解决650户1605人（其中脱贫户72户119人、监测户7户14人）日常用水生活问题。</t>
  </si>
  <si>
    <t>阿力奔嘎查农村道路建设项目</t>
  </si>
  <si>
    <t>阿力奔嘎查</t>
  </si>
  <si>
    <t>新建水泥路3462.5㎡（开挖50公分，砂砾石垫层30公分，混凝土硬化20公分）</t>
  </si>
  <si>
    <t>乌拉特前旗额尔登布拉格苏木人民政府</t>
  </si>
  <si>
    <t>纪延海</t>
  </si>
  <si>
    <t>该项目的建设可进一步优化布局乡村生活空间，加强公共基础设施建设，为村民提供更好的环境及部分就业机会，从而打造美丽宜居村庄，增加集体收入，改善村容村貌和人居环境。</t>
  </si>
  <si>
    <t>项目建成后将改善阿力奔嘎查农村道路基础设施条件，为阿力奔嘎查153户423人（其中脱贫户9户25人）提供出行便利，大大降低由于道路不好造成的出行不便利问题，有利于农牧民生活和生产环境的改善和提高，有利于其精神生活的健康发展。</t>
  </si>
  <si>
    <t>菅家窑子村菅家窑子社道路建设项目</t>
  </si>
  <si>
    <t>菅家窑子村菅家窑子社</t>
  </si>
  <si>
    <t>道路等配套建设2550平方米</t>
  </si>
  <si>
    <t>乌拉特前旗明安镇人民政府</t>
  </si>
  <si>
    <t>乌兰敖其</t>
  </si>
  <si>
    <t>该项目的建设可进一步优化布局乡村生活空间，加强公共基础设施建设，为村民提供更好的环境及部分就业机会，从而打造生态田园村庄，增加集体收入，改善村容村貌和人居环境。</t>
  </si>
  <si>
    <t>项目建成后将改善明安镇农村道路基础设施条件，全部环节预计可带动群众15户32人，其中：脱贫户3户10人。为菅家窑子村村民提供出行便利，大大降低由于道路狭窄造成的会车安全隐患，有利于村民生活和生产环境的改善和提高，有利于其精神生活的健康发展。</t>
  </si>
  <si>
    <t>复胜村道路建设项目</t>
  </si>
  <si>
    <t>复胜村</t>
  </si>
  <si>
    <t>修建水泥路800米</t>
  </si>
  <si>
    <t>乌拉特前旗西小召镇人民政府</t>
  </si>
  <si>
    <t xml:space="preserve"> 杨东</t>
  </si>
  <si>
    <t>项目的建设有利于人民群众生活和生产环境的改善和提高，有利于人民精神生活的健康发展，有利于“产业兴旺、生态宜居、乡风文明、治理有效、生活富裕”建立健全城乡融合发展体制机制和政策体系，从而打造生态田园村庄。</t>
  </si>
  <si>
    <t>通过实施道路建设项目，全部环节预计可带动农户1664户3760人。其中：脱贫户58户92人。项目建设进一步提升村内基础设施建设，满足农村居民日益增长的出行需求，保障农村居民能够持续稳定交通和出行。</t>
  </si>
  <si>
    <t>呼和温都尔嘎查鲜草工厂道路建设项目</t>
  </si>
  <si>
    <t>沙德格苏木呼和温都尔嘎查</t>
  </si>
  <si>
    <t>鲜草工厂2000平米道路及附属设施建设</t>
  </si>
  <si>
    <t>乌拉特前旗沙德格苏木人民政府</t>
  </si>
  <si>
    <t>霍晓</t>
  </si>
  <si>
    <t>通过实施鲜草工厂道路建设项目，可有效改善周边牧民草料运输条件，完善牧区路网建设，为苏木经济建设发展提供坚实保障，社会效益十分显著。项目实施可覆盖牧户139户359人，其中：脱贫人口（含监测对象）94户230人。</t>
  </si>
  <si>
    <t>通过实施项目后可便于周边牧民出行，覆盖牧户139户359人受益，其中脱贫人口（含监测对象）94户230人。</t>
  </si>
  <si>
    <t>产业路、资源路、旅游路建设</t>
  </si>
  <si>
    <t>辣椒园区相关配套设施项目</t>
  </si>
  <si>
    <t>红明村</t>
  </si>
  <si>
    <t>新建辣椒等农作物生长监测台351平米；产业路整修5000平米，及2000平米等道路相关配套设施。</t>
  </si>
  <si>
    <t>乌拉特前旗大佘太镇人民政府</t>
  </si>
  <si>
    <t>杨鹏鹤</t>
  </si>
  <si>
    <t>辣椒园区相关配套设施完善后，园区会为本乡镇的120户275人，其中脱贫户12户22人、监测户14户25人提供务工就业、土地流转、产业带动等诸多增加收入的机会。</t>
  </si>
  <si>
    <t>改善辣椒的运输条件，减少辣椒损失，增加市场竞争力，从而提高企业的经济效益，可以为脱贫户、监测户提供土地流转、务工就业等方面的经济保障。</t>
  </si>
  <si>
    <t>农村供水保障设施建设</t>
  </si>
  <si>
    <t>根子场社人畜饮水项目</t>
  </si>
  <si>
    <t>瓦窑滩村</t>
  </si>
  <si>
    <t>根子场自来水管道更换1000米</t>
  </si>
  <si>
    <t>乌拉特前旗苏独仑镇人民政府</t>
  </si>
  <si>
    <t>王磊</t>
  </si>
  <si>
    <t>本项目是给水管网更新建设项目，其作为公共基础设施的重要组成部分，属于社会公益性项目，项目的建设和运营必将对本区域的经济和社会发展产生积极影响。项目建成后，能大大改善农村饮水安全条件，优化布局乡村生活空间，加强公共基础设施建设，为669户1771人（脱贫户10户25人，监测户1户1人）提供24小时统一供水的有力保障，提高城乡一体化水平，促进农村经济发展。项目的建设有利于人民群众生活和生产环境的改善和提高，有利于人民精神生活的健康发展，有利于“产业兴旺、生态宜居、乡风文明、治理有效、生活富裕”建立健全城乡融合发展体制机制和政策体系，从而打造生态田园村庄。</t>
  </si>
  <si>
    <t>通过对自来水管道的更新，全面提升供水质量与稳定性，实现全体村民受益。项目直接解决669户共1771人的日常用水生活问题，尤其重点保障脱贫户10户25人，监测户1户1人的用水需求。项目实施过程中，优先雇佣本地村民参与管道铺设、设备安装等工作，为村民提供短期就业机会，增加劳务收入。同时，定期开展用水安全与节水知识培训，提升村民健康意识与节水观念，让村民不仅用上放心水，还能科学用水。通过这一系列利益联结机制，提升村民参与感与获得感，确保自来水管道更新项目长期造福全体村民。</t>
  </si>
  <si>
    <t>光伏电站建设</t>
  </si>
  <si>
    <t>乌拉特前旗光伏电站建设项目</t>
  </si>
  <si>
    <t>乌拉特前旗大佘太镇、小佘太镇、苏独仑镇</t>
  </si>
  <si>
    <t>建设分布式光伏发电站3座，装机容量12.96兆瓦。</t>
  </si>
  <si>
    <t>乌拉特前旗汇丰能源开发有限公司</t>
  </si>
  <si>
    <t>景永春</t>
  </si>
  <si>
    <t>（一）经济效益：项目运行期内总净利润为2042.95万元，年均净利润 82.73 万元，提高农民收入，人均增收1638元左右。（二）社会效益：在继续支持用于脱贫户（含监测对象）等困难群众公益岗位、小型公益事业和奖励补助的同时，支持用于发展带动脱贫群众就业较多、持续增收的产业，支持用于农村牧区人居环境整治等乡村建设规划项目。（三）生态效益：减少碳排放：通过光伏发电替代传统化石能源，减少温室气体排放。生态保护：在农光互补模式下，促进土地资源的合理利用，保护生态环境。能源可持续性：推动可再生能源的普及，助力能源结构转型。</t>
  </si>
  <si>
    <t>光伏帮扶电站资产确权给村集体，联村帮扶电站按照帮扶人口比例分配电站帮扶收益。光伏帮扶电站的发电收益形成村集体经济，用于巩固拓展脱贫攻坚成果和全面推进乡村振兴。在继续支持用于脱贫户（含监测对象）等困难群众公益岗位、小型公益事业和奖励补助的同时，支持用于发展带动脱贫群众就业较多、持续增收的产业，支持用于农村牧区人居环境整治等乡村建设规划项目。</t>
  </si>
  <si>
    <t>西小召木耳大棚项目</t>
  </si>
  <si>
    <t>西小召镇西局子村</t>
  </si>
  <si>
    <t>电线电缆（总控到每栋大棚）280米，蓄水池到大棚喷淋控制线2600米，供水管1458米，排水管沟3300米，水泵变频启动柜2台，电源柜1台，远程控制柜1台，排水蓄水池2个，蓄水池提水泵控制系统2个，250*3000分水器1个，大棚门口实埋排水管DN300钢管300米，栋棚间道路砂化道路2360米，</t>
  </si>
  <si>
    <t>乌拉特前旗玖田投资有限公司</t>
  </si>
  <si>
    <t>赵勇</t>
  </si>
  <si>
    <t>该项目位于乌拉特前旗西小召8万亩高标准农田项目区内，通过应用高效现代化农业设施，积极发展当地农业，使土地增产、带动就业农户和监测户增收，预计就业人人均年增收1000元左右。</t>
  </si>
  <si>
    <t>通过就业带动当地脱贫户15户、监测户4户共计45人实现增收。</t>
  </si>
  <si>
    <t>巩固三保障成果</t>
  </si>
  <si>
    <t>防贫保险（基金）</t>
  </si>
  <si>
    <t>乌拉特前旗2025年防贫保险项目</t>
  </si>
  <si>
    <t>乌拉特前旗</t>
  </si>
  <si>
    <t>计划保障享受政策的脱贫人口和未消除风险的监测人口9284人、自愿参保的一般农牧民4288人，使用自治区资金9284*24+4824*18=30万元；使用市级资金9284*8+4288*6=10万元，预留市级资金1万元作为防贫保备用金，用于超出计划部分人员保费补贴；使用旗级资金9284*8+4288*6=10万元，不记名防贫保400人*50元=2万元。</t>
  </si>
  <si>
    <t>乌拉特前旗农牧和科技局</t>
  </si>
  <si>
    <t>王刚</t>
  </si>
  <si>
    <t>受益苏木镇、农牧渔场数量17个、通过防贫保有效防止乌拉特前旗农村牧区人口返贫致贫。</t>
  </si>
  <si>
    <t>以防止脱贫人口返贫为核心，围绕其农业生产、家庭生活、人身意外事故、疾病住院医疗等领域保障需求，推动保险防止返贫模式创新，设计开发保障全面的保险方案，使困难群众生产无忧、生活稳定、劳有所获，进一步推动脱贫地区经济发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</si>
</sst>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22"/>
      <name val="方正小标宋简体"/>
      <charset val="134"/>
    </font>
    <font>
      <sz val="22"/>
      <color theme="1"/>
      <name val="方正小标宋简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8"/>
  <sheetViews>
    <sheetView tabSelected="1" workbookViewId="0">
      <pane ySplit="5" topLeftCell="A15" activePane="bottomLeft" state="frozen"/>
      <selection/>
      <selection pane="bottomLeft" activeCell="F16" sqref="F16"/>
    </sheetView>
  </sheetViews>
  <sheetFormatPr defaultColWidth="9" defaultRowHeight="13.5"/>
  <cols>
    <col min="1" max="1" width="6.125" customWidth="1"/>
    <col min="2" max="2" width="9" customWidth="1"/>
    <col min="3" max="3" width="20.25" customWidth="1"/>
    <col min="4" max="4" width="18.25" customWidth="1"/>
    <col min="5" max="5" width="16" customWidth="1"/>
    <col min="6" max="6" width="49.5" customWidth="1"/>
    <col min="8" max="9" width="7.5" customWidth="1"/>
    <col min="10" max="10" width="7.5" style="1" customWidth="1"/>
    <col min="11" max="15" width="7.5" customWidth="1"/>
    <col min="16" max="16" width="7.5" style="1" customWidth="1"/>
    <col min="18" max="18" width="14.375" customWidth="1"/>
    <col min="26" max="26" width="108.25" customWidth="1"/>
    <col min="27" max="27" width="85.25" customWidth="1"/>
  </cols>
  <sheetData>
    <row r="1" ht="45" customHeight="1" spans="1:27">
      <c r="A1" s="2"/>
      <c r="B1" s="3" t="s">
        <v>0</v>
      </c>
      <c r="C1" s="4"/>
      <c r="D1" s="5"/>
      <c r="E1" s="3"/>
      <c r="F1" s="6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ht="38" customHeight="1" spans="1:27">
      <c r="A2" s="7" t="s">
        <v>1</v>
      </c>
      <c r="B2" s="7"/>
      <c r="C2" s="7"/>
      <c r="D2" s="7"/>
      <c r="E2" s="7"/>
      <c r="F2" s="7"/>
      <c r="G2" s="7"/>
      <c r="H2" s="7"/>
      <c r="I2" s="7"/>
      <c r="J2" s="25"/>
      <c r="K2" s="7"/>
      <c r="L2" s="7"/>
      <c r="M2" s="7"/>
      <c r="N2" s="7"/>
      <c r="O2" s="7"/>
      <c r="P2" s="25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>
      <c r="A3" s="8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11" t="s">
        <v>7</v>
      </c>
      <c r="G3" s="9" t="s">
        <v>8</v>
      </c>
      <c r="H3" s="9"/>
      <c r="I3" s="9"/>
      <c r="J3" s="9"/>
      <c r="K3" s="9"/>
      <c r="L3" s="9"/>
      <c r="M3" s="9"/>
      <c r="N3" s="9"/>
      <c r="O3" s="9"/>
      <c r="P3" s="9"/>
      <c r="Q3" s="9" t="s">
        <v>9</v>
      </c>
      <c r="R3" s="9" t="s">
        <v>10</v>
      </c>
      <c r="S3" s="9" t="s">
        <v>11</v>
      </c>
      <c r="T3" s="26" t="s">
        <v>12</v>
      </c>
      <c r="U3" s="27" t="s">
        <v>13</v>
      </c>
      <c r="V3" s="27"/>
      <c r="W3" s="27"/>
      <c r="X3" s="27"/>
      <c r="Y3" s="26" t="s">
        <v>14</v>
      </c>
      <c r="Z3" s="9" t="s">
        <v>15</v>
      </c>
      <c r="AA3" s="9" t="s">
        <v>16</v>
      </c>
    </row>
    <row r="4" spans="1:27">
      <c r="A4" s="12"/>
      <c r="B4" s="9"/>
      <c r="C4" s="10"/>
      <c r="D4" s="9"/>
      <c r="E4" s="9"/>
      <c r="F4" s="1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28"/>
      <c r="U4" s="27" t="s">
        <v>17</v>
      </c>
      <c r="V4" s="27"/>
      <c r="W4" s="27" t="s">
        <v>18</v>
      </c>
      <c r="X4" s="27"/>
      <c r="Y4" s="28"/>
      <c r="Z4" s="9"/>
      <c r="AA4" s="9"/>
    </row>
    <row r="5" ht="58" customHeight="1" spans="1:27">
      <c r="A5" s="13"/>
      <c r="B5" s="9"/>
      <c r="C5" s="10"/>
      <c r="D5" s="9"/>
      <c r="E5" s="9"/>
      <c r="F5" s="11"/>
      <c r="G5" s="9" t="s">
        <v>19</v>
      </c>
      <c r="H5" s="9" t="s">
        <v>20</v>
      </c>
      <c r="I5" s="9" t="s">
        <v>21</v>
      </c>
      <c r="J5" s="9" t="s">
        <v>22</v>
      </c>
      <c r="K5" s="9" t="s">
        <v>23</v>
      </c>
      <c r="L5" s="9" t="s">
        <v>24</v>
      </c>
      <c r="M5" s="9" t="s">
        <v>25</v>
      </c>
      <c r="N5" s="9" t="s">
        <v>26</v>
      </c>
      <c r="O5" s="9" t="s">
        <v>27</v>
      </c>
      <c r="P5" s="9" t="s">
        <v>28</v>
      </c>
      <c r="Q5" s="9"/>
      <c r="R5" s="9"/>
      <c r="S5" s="9"/>
      <c r="T5" s="29"/>
      <c r="U5" s="27" t="s">
        <v>29</v>
      </c>
      <c r="V5" s="27" t="s">
        <v>30</v>
      </c>
      <c r="W5" s="27" t="s">
        <v>29</v>
      </c>
      <c r="X5" s="27" t="s">
        <v>30</v>
      </c>
      <c r="Y5" s="29"/>
      <c r="Z5" s="9"/>
      <c r="AA5" s="9"/>
    </row>
    <row r="6" ht="47" customHeight="1" spans="1:27">
      <c r="A6" s="9" t="s">
        <v>31</v>
      </c>
      <c r="B6" s="9"/>
      <c r="C6" s="9"/>
      <c r="D6" s="9"/>
      <c r="E6" s="9"/>
      <c r="F6" s="9"/>
      <c r="G6" s="9">
        <f t="shared" ref="G6:G18" si="0">H6+I6+J6+K6+L6+M6+N6+O6+P6</f>
        <v>5599.45</v>
      </c>
      <c r="H6" s="9">
        <f>SUM(H7:H18)</f>
        <v>210</v>
      </c>
      <c r="I6" s="9">
        <f>SUM(I7:I18)</f>
        <v>273.43</v>
      </c>
      <c r="J6" s="9">
        <f>SUM(J7:J18)</f>
        <v>1169.39</v>
      </c>
      <c r="K6" s="9">
        <f t="shared" ref="K6:P6" si="1">SUM(K7:K18)</f>
        <v>89.5</v>
      </c>
      <c r="L6" s="9">
        <f t="shared" si="1"/>
        <v>0</v>
      </c>
      <c r="M6" s="9">
        <f t="shared" si="1"/>
        <v>0</v>
      </c>
      <c r="N6" s="9">
        <f t="shared" si="1"/>
        <v>760.575</v>
      </c>
      <c r="O6" s="9">
        <f t="shared" si="1"/>
        <v>0</v>
      </c>
      <c r="P6" s="9">
        <f t="shared" si="1"/>
        <v>3096.555</v>
      </c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 ht="52" customHeight="1" spans="1:27">
      <c r="A7" s="14">
        <v>1</v>
      </c>
      <c r="B7" s="15" t="s">
        <v>32</v>
      </c>
      <c r="C7" s="16" t="s">
        <v>33</v>
      </c>
      <c r="D7" s="17" t="s">
        <v>34</v>
      </c>
      <c r="E7" s="18" t="s">
        <v>35</v>
      </c>
      <c r="F7" s="18" t="s">
        <v>36</v>
      </c>
      <c r="G7" s="15">
        <f t="shared" si="0"/>
        <v>42</v>
      </c>
      <c r="H7" s="15">
        <v>0</v>
      </c>
      <c r="I7" s="15">
        <v>0</v>
      </c>
      <c r="J7" s="14">
        <v>37.8</v>
      </c>
      <c r="K7" s="15">
        <v>0</v>
      </c>
      <c r="L7" s="15">
        <v>0</v>
      </c>
      <c r="M7" s="15">
        <v>0</v>
      </c>
      <c r="N7" s="15">
        <v>4.1</v>
      </c>
      <c r="O7" s="15">
        <v>0</v>
      </c>
      <c r="P7" s="14">
        <v>0.1</v>
      </c>
      <c r="Q7" s="15" t="s">
        <v>37</v>
      </c>
      <c r="R7" s="15" t="s">
        <v>38</v>
      </c>
      <c r="S7" s="15" t="s">
        <v>39</v>
      </c>
      <c r="T7" s="15" t="s">
        <v>40</v>
      </c>
      <c r="U7" s="15">
        <v>24</v>
      </c>
      <c r="V7" s="15">
        <v>46</v>
      </c>
      <c r="W7" s="15">
        <v>2</v>
      </c>
      <c r="X7" s="15">
        <v>5</v>
      </c>
      <c r="Y7" s="15" t="s">
        <v>41</v>
      </c>
      <c r="Z7" s="15" t="s">
        <v>42</v>
      </c>
      <c r="AA7" s="15" t="s">
        <v>43</v>
      </c>
    </row>
    <row r="8" ht="53" customHeight="1" spans="1:27">
      <c r="A8" s="14">
        <v>2</v>
      </c>
      <c r="B8" s="15" t="s">
        <v>44</v>
      </c>
      <c r="C8" s="19" t="s">
        <v>45</v>
      </c>
      <c r="D8" s="20" t="s">
        <v>46</v>
      </c>
      <c r="E8" s="21" t="s">
        <v>47</v>
      </c>
      <c r="F8" s="22" t="s">
        <v>48</v>
      </c>
      <c r="G8" s="15">
        <f t="shared" si="0"/>
        <v>41.12</v>
      </c>
      <c r="H8" s="15">
        <v>0</v>
      </c>
      <c r="I8" s="15">
        <v>0</v>
      </c>
      <c r="J8" s="14">
        <v>37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4">
        <v>4.12</v>
      </c>
      <c r="Q8" s="15" t="s">
        <v>37</v>
      </c>
      <c r="R8" s="15" t="s">
        <v>38</v>
      </c>
      <c r="S8" s="15" t="s">
        <v>49</v>
      </c>
      <c r="T8" s="15" t="s">
        <v>50</v>
      </c>
      <c r="U8" s="15">
        <v>86</v>
      </c>
      <c r="V8" s="15">
        <v>146</v>
      </c>
      <c r="W8" s="15"/>
      <c r="X8" s="15"/>
      <c r="Y8" s="15" t="s">
        <v>41</v>
      </c>
      <c r="Z8" s="15" t="s">
        <v>51</v>
      </c>
      <c r="AA8" s="15" t="s">
        <v>52</v>
      </c>
    </row>
    <row r="9" ht="55" customHeight="1" spans="1:27">
      <c r="A9" s="14">
        <v>3</v>
      </c>
      <c r="B9" s="15" t="s">
        <v>32</v>
      </c>
      <c r="C9" s="16" t="s">
        <v>33</v>
      </c>
      <c r="D9" s="17" t="s">
        <v>53</v>
      </c>
      <c r="E9" s="18" t="s">
        <v>54</v>
      </c>
      <c r="F9" s="18" t="s">
        <v>55</v>
      </c>
      <c r="G9" s="15">
        <f t="shared" si="0"/>
        <v>40</v>
      </c>
      <c r="H9" s="15">
        <v>0</v>
      </c>
      <c r="I9" s="15">
        <v>0</v>
      </c>
      <c r="J9" s="14">
        <v>36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4">
        <v>4</v>
      </c>
      <c r="Q9" s="15" t="s">
        <v>37</v>
      </c>
      <c r="R9" s="15" t="s">
        <v>38</v>
      </c>
      <c r="S9" s="15" t="s">
        <v>56</v>
      </c>
      <c r="T9" s="15" t="s">
        <v>57</v>
      </c>
      <c r="U9" s="15">
        <v>22</v>
      </c>
      <c r="V9" s="15">
        <v>47</v>
      </c>
      <c r="W9" s="15">
        <v>7</v>
      </c>
      <c r="X9" s="15">
        <v>12</v>
      </c>
      <c r="Y9" s="15" t="s">
        <v>41</v>
      </c>
      <c r="Z9" s="15" t="s">
        <v>58</v>
      </c>
      <c r="AA9" s="15" t="s">
        <v>59</v>
      </c>
    </row>
    <row r="10" ht="55" customHeight="1" spans="1:27">
      <c r="A10" s="14">
        <v>4</v>
      </c>
      <c r="B10" s="15" t="s">
        <v>32</v>
      </c>
      <c r="C10" s="16" t="s">
        <v>33</v>
      </c>
      <c r="D10" s="19" t="s">
        <v>60</v>
      </c>
      <c r="E10" s="19" t="s">
        <v>61</v>
      </c>
      <c r="F10" s="23" t="s">
        <v>62</v>
      </c>
      <c r="G10" s="15">
        <f t="shared" si="0"/>
        <v>55.44</v>
      </c>
      <c r="H10" s="15">
        <v>0</v>
      </c>
      <c r="I10" s="15">
        <v>0</v>
      </c>
      <c r="J10" s="14">
        <v>36</v>
      </c>
      <c r="K10" s="15">
        <v>0</v>
      </c>
      <c r="L10" s="15">
        <v>0</v>
      </c>
      <c r="M10" s="15">
        <v>0</v>
      </c>
      <c r="N10" s="15">
        <v>16.475</v>
      </c>
      <c r="O10" s="15">
        <v>0</v>
      </c>
      <c r="P10" s="14">
        <v>2.965</v>
      </c>
      <c r="Q10" s="15" t="s">
        <v>37</v>
      </c>
      <c r="R10" s="15" t="s">
        <v>38</v>
      </c>
      <c r="S10" s="15" t="s">
        <v>63</v>
      </c>
      <c r="T10" s="15" t="s">
        <v>64</v>
      </c>
      <c r="U10" s="15">
        <v>9</v>
      </c>
      <c r="V10" s="15">
        <v>25</v>
      </c>
      <c r="W10" s="15"/>
      <c r="X10" s="15"/>
      <c r="Y10" s="15" t="s">
        <v>41</v>
      </c>
      <c r="Z10" s="15" t="s">
        <v>65</v>
      </c>
      <c r="AA10" s="15" t="s">
        <v>66</v>
      </c>
    </row>
    <row r="11" ht="55" customHeight="1" spans="1:27">
      <c r="A11" s="14">
        <v>5</v>
      </c>
      <c r="B11" s="15" t="s">
        <v>32</v>
      </c>
      <c r="C11" s="16" t="s">
        <v>33</v>
      </c>
      <c r="D11" s="17" t="s">
        <v>67</v>
      </c>
      <c r="E11" s="18" t="s">
        <v>68</v>
      </c>
      <c r="F11" s="18" t="s">
        <v>69</v>
      </c>
      <c r="G11" s="15">
        <f t="shared" si="0"/>
        <v>40</v>
      </c>
      <c r="H11" s="15">
        <v>0</v>
      </c>
      <c r="I11" s="15">
        <v>0</v>
      </c>
      <c r="J11" s="14">
        <v>36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4">
        <v>4</v>
      </c>
      <c r="Q11" s="15" t="s">
        <v>37</v>
      </c>
      <c r="R11" s="15" t="s">
        <v>38</v>
      </c>
      <c r="S11" s="15" t="s">
        <v>70</v>
      </c>
      <c r="T11" s="15" t="s">
        <v>71</v>
      </c>
      <c r="U11" s="15">
        <v>3</v>
      </c>
      <c r="V11" s="15">
        <v>10</v>
      </c>
      <c r="W11" s="15"/>
      <c r="X11" s="15"/>
      <c r="Y11" s="15" t="s">
        <v>41</v>
      </c>
      <c r="Z11" s="15" t="s">
        <v>72</v>
      </c>
      <c r="AA11" s="15" t="s">
        <v>73</v>
      </c>
    </row>
    <row r="12" ht="55" customHeight="1" spans="1:27">
      <c r="A12" s="14">
        <v>6</v>
      </c>
      <c r="B12" s="15" t="s">
        <v>32</v>
      </c>
      <c r="C12" s="16" t="s">
        <v>33</v>
      </c>
      <c r="D12" s="17" t="s">
        <v>74</v>
      </c>
      <c r="E12" s="17" t="s">
        <v>75</v>
      </c>
      <c r="F12" s="18" t="s">
        <v>76</v>
      </c>
      <c r="G12" s="15">
        <f t="shared" si="0"/>
        <v>40</v>
      </c>
      <c r="H12" s="15">
        <v>0</v>
      </c>
      <c r="I12" s="15">
        <v>0</v>
      </c>
      <c r="J12" s="14">
        <v>36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4">
        <v>4</v>
      </c>
      <c r="Q12" s="15" t="s">
        <v>37</v>
      </c>
      <c r="R12" s="15" t="s">
        <v>38</v>
      </c>
      <c r="S12" s="15" t="s">
        <v>77</v>
      </c>
      <c r="T12" s="15" t="s">
        <v>78</v>
      </c>
      <c r="U12" s="15">
        <v>58</v>
      </c>
      <c r="V12" s="15">
        <v>92</v>
      </c>
      <c r="W12" s="15"/>
      <c r="X12" s="15"/>
      <c r="Y12" s="15" t="s">
        <v>41</v>
      </c>
      <c r="Z12" s="15" t="s">
        <v>79</v>
      </c>
      <c r="AA12" s="15" t="s">
        <v>80</v>
      </c>
    </row>
    <row r="13" ht="55" customHeight="1" spans="1:27">
      <c r="A13" s="14">
        <v>7</v>
      </c>
      <c r="B13" s="15" t="s">
        <v>32</v>
      </c>
      <c r="C13" s="16" t="s">
        <v>33</v>
      </c>
      <c r="D13" s="18" t="s">
        <v>81</v>
      </c>
      <c r="E13" s="17" t="s">
        <v>82</v>
      </c>
      <c r="F13" s="18" t="s">
        <v>83</v>
      </c>
      <c r="G13" s="15">
        <f t="shared" si="0"/>
        <v>38.89</v>
      </c>
      <c r="H13" s="15">
        <v>0</v>
      </c>
      <c r="I13" s="15">
        <v>0</v>
      </c>
      <c r="J13" s="14">
        <v>35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4">
        <v>3.89</v>
      </c>
      <c r="Q13" s="15" t="s">
        <v>37</v>
      </c>
      <c r="R13" s="15" t="s">
        <v>38</v>
      </c>
      <c r="S13" s="15" t="s">
        <v>84</v>
      </c>
      <c r="T13" s="15" t="s">
        <v>85</v>
      </c>
      <c r="U13" s="15">
        <v>94</v>
      </c>
      <c r="V13" s="15">
        <v>230</v>
      </c>
      <c r="W13" s="15"/>
      <c r="X13" s="15"/>
      <c r="Y13" s="15" t="s">
        <v>41</v>
      </c>
      <c r="Z13" s="15" t="s">
        <v>86</v>
      </c>
      <c r="AA13" s="15" t="s">
        <v>87</v>
      </c>
    </row>
    <row r="14" ht="55" customHeight="1" spans="1:27">
      <c r="A14" s="14">
        <v>8</v>
      </c>
      <c r="B14" s="15" t="s">
        <v>32</v>
      </c>
      <c r="C14" s="16" t="s">
        <v>88</v>
      </c>
      <c r="D14" s="18" t="s">
        <v>89</v>
      </c>
      <c r="E14" s="18" t="s">
        <v>90</v>
      </c>
      <c r="F14" s="18" t="s">
        <v>91</v>
      </c>
      <c r="G14" s="15">
        <f t="shared" si="0"/>
        <v>42</v>
      </c>
      <c r="H14" s="15">
        <v>0</v>
      </c>
      <c r="I14" s="15">
        <v>0</v>
      </c>
      <c r="J14" s="14">
        <v>37.8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4">
        <v>4.2</v>
      </c>
      <c r="Q14" s="15" t="s">
        <v>37</v>
      </c>
      <c r="R14" s="15" t="s">
        <v>38</v>
      </c>
      <c r="S14" s="15" t="s">
        <v>92</v>
      </c>
      <c r="T14" s="15" t="s">
        <v>93</v>
      </c>
      <c r="U14" s="15">
        <v>12</v>
      </c>
      <c r="V14" s="15">
        <v>22</v>
      </c>
      <c r="W14" s="15">
        <v>14</v>
      </c>
      <c r="X14" s="15">
        <v>25</v>
      </c>
      <c r="Y14" s="15" t="s">
        <v>41</v>
      </c>
      <c r="Z14" s="15" t="s">
        <v>94</v>
      </c>
      <c r="AA14" s="15" t="s">
        <v>95</v>
      </c>
    </row>
    <row r="15" ht="94" customHeight="1" spans="1:27">
      <c r="A15" s="14">
        <v>9</v>
      </c>
      <c r="B15" s="15" t="s">
        <v>32</v>
      </c>
      <c r="C15" s="16" t="s">
        <v>96</v>
      </c>
      <c r="D15" s="18" t="s">
        <v>97</v>
      </c>
      <c r="E15" s="18" t="s">
        <v>98</v>
      </c>
      <c r="F15" s="18" t="s">
        <v>99</v>
      </c>
      <c r="G15" s="15">
        <f t="shared" si="0"/>
        <v>42</v>
      </c>
      <c r="H15" s="15">
        <v>0</v>
      </c>
      <c r="I15" s="15">
        <v>0</v>
      </c>
      <c r="J15" s="14">
        <v>37.72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4">
        <v>4.28</v>
      </c>
      <c r="Q15" s="15" t="s">
        <v>37</v>
      </c>
      <c r="R15" s="15" t="s">
        <v>38</v>
      </c>
      <c r="S15" s="15" t="s">
        <v>100</v>
      </c>
      <c r="T15" s="15" t="s">
        <v>101</v>
      </c>
      <c r="U15" s="15">
        <v>10</v>
      </c>
      <c r="V15" s="15">
        <v>25</v>
      </c>
      <c r="W15" s="15">
        <v>1</v>
      </c>
      <c r="X15" s="15">
        <v>1</v>
      </c>
      <c r="Y15" s="15" t="s">
        <v>41</v>
      </c>
      <c r="Z15" s="15" t="s">
        <v>102</v>
      </c>
      <c r="AA15" s="15" t="s">
        <v>103</v>
      </c>
    </row>
    <row r="16" ht="87" customHeight="1" spans="1:27">
      <c r="A16" s="14">
        <v>10</v>
      </c>
      <c r="B16" s="15" t="s">
        <v>44</v>
      </c>
      <c r="C16" s="16" t="s">
        <v>104</v>
      </c>
      <c r="D16" s="16" t="s">
        <v>105</v>
      </c>
      <c r="E16" s="16" t="s">
        <v>106</v>
      </c>
      <c r="F16" s="16" t="s">
        <v>107</v>
      </c>
      <c r="G16" s="15">
        <f t="shared" si="0"/>
        <v>5065</v>
      </c>
      <c r="H16" s="24">
        <v>210</v>
      </c>
      <c r="I16" s="24">
        <v>243.43</v>
      </c>
      <c r="J16" s="24">
        <v>729.07</v>
      </c>
      <c r="K16" s="24">
        <v>77.5</v>
      </c>
      <c r="L16" s="15">
        <v>0</v>
      </c>
      <c r="M16" s="15">
        <v>0</v>
      </c>
      <c r="N16" s="15">
        <v>740</v>
      </c>
      <c r="O16" s="15">
        <v>0</v>
      </c>
      <c r="P16" s="15">
        <v>3065</v>
      </c>
      <c r="Q16" s="15" t="s">
        <v>37</v>
      </c>
      <c r="R16" s="15" t="s">
        <v>38</v>
      </c>
      <c r="S16" s="15" t="s">
        <v>108</v>
      </c>
      <c r="T16" s="15" t="s">
        <v>109</v>
      </c>
      <c r="U16" s="15">
        <v>466</v>
      </c>
      <c r="V16" s="15">
        <v>1296</v>
      </c>
      <c r="W16" s="15"/>
      <c r="X16" s="15"/>
      <c r="Y16" s="15" t="s">
        <v>41</v>
      </c>
      <c r="Z16" s="30" t="s">
        <v>110</v>
      </c>
      <c r="AA16" s="15" t="s">
        <v>111</v>
      </c>
    </row>
    <row r="17" ht="109" customHeight="1" spans="1:27">
      <c r="A17" s="14">
        <v>11</v>
      </c>
      <c r="B17" s="15" t="s">
        <v>32</v>
      </c>
      <c r="C17" s="16" t="s">
        <v>33</v>
      </c>
      <c r="D17" s="16" t="s">
        <v>112</v>
      </c>
      <c r="E17" s="15" t="s">
        <v>113</v>
      </c>
      <c r="F17" s="16" t="s">
        <v>114</v>
      </c>
      <c r="G17" s="15">
        <f t="shared" si="0"/>
        <v>100</v>
      </c>
      <c r="H17" s="15">
        <v>0</v>
      </c>
      <c r="I17" s="15">
        <v>0</v>
      </c>
      <c r="J17" s="15">
        <v>100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 t="s">
        <v>37</v>
      </c>
      <c r="R17" s="15" t="s">
        <v>38</v>
      </c>
      <c r="S17" s="15" t="s">
        <v>115</v>
      </c>
      <c r="T17" s="15" t="s">
        <v>116</v>
      </c>
      <c r="U17" s="15">
        <v>15</v>
      </c>
      <c r="V17" s="15">
        <v>42</v>
      </c>
      <c r="W17" s="15">
        <v>4</v>
      </c>
      <c r="X17" s="15">
        <v>11</v>
      </c>
      <c r="Y17" s="15" t="s">
        <v>41</v>
      </c>
      <c r="Z17" s="15" t="s">
        <v>117</v>
      </c>
      <c r="AA17" s="15" t="s">
        <v>118</v>
      </c>
    </row>
    <row r="18" ht="115" customHeight="1" spans="1:27">
      <c r="A18" s="14">
        <v>12</v>
      </c>
      <c r="B18" s="15" t="s">
        <v>119</v>
      </c>
      <c r="C18" s="16" t="s">
        <v>120</v>
      </c>
      <c r="D18" s="16" t="s">
        <v>121</v>
      </c>
      <c r="E18" s="16" t="s">
        <v>122</v>
      </c>
      <c r="F18" s="16" t="s">
        <v>123</v>
      </c>
      <c r="G18" s="15">
        <f t="shared" si="0"/>
        <v>53</v>
      </c>
      <c r="H18" s="15">
        <v>0</v>
      </c>
      <c r="I18" s="15">
        <v>30</v>
      </c>
      <c r="J18" s="15">
        <v>11</v>
      </c>
      <c r="K18" s="15">
        <v>12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 t="s">
        <v>37</v>
      </c>
      <c r="R18" s="15" t="s">
        <v>38</v>
      </c>
      <c r="S18" s="15" t="s">
        <v>124</v>
      </c>
      <c r="T18" s="15" t="s">
        <v>125</v>
      </c>
      <c r="U18" s="15">
        <v>2916</v>
      </c>
      <c r="V18" s="15">
        <v>8106</v>
      </c>
      <c r="W18" s="15">
        <v>424</v>
      </c>
      <c r="X18" s="15">
        <v>1178</v>
      </c>
      <c r="Y18" s="15" t="s">
        <v>41</v>
      </c>
      <c r="Z18" s="15" t="s">
        <v>126</v>
      </c>
      <c r="AA18" s="15" t="s">
        <v>127</v>
      </c>
    </row>
  </sheetData>
  <mergeCells count="20">
    <mergeCell ref="B1:AA1"/>
    <mergeCell ref="A2:AA2"/>
    <mergeCell ref="U3:X3"/>
    <mergeCell ref="U4:V4"/>
    <mergeCell ref="W4:X4"/>
    <mergeCell ref="A6:F6"/>
    <mergeCell ref="A3:A5"/>
    <mergeCell ref="B3:B5"/>
    <mergeCell ref="C3:C5"/>
    <mergeCell ref="D3:D5"/>
    <mergeCell ref="E3:E5"/>
    <mergeCell ref="F3:F5"/>
    <mergeCell ref="Q3:Q5"/>
    <mergeCell ref="R3:R5"/>
    <mergeCell ref="S3:S5"/>
    <mergeCell ref="T3:T5"/>
    <mergeCell ref="Y3:Y5"/>
    <mergeCell ref="Z3:Z5"/>
    <mergeCell ref="AA3:AA5"/>
    <mergeCell ref="G3:P4"/>
  </mergeCells>
  <pageMargins left="0.75" right="0.75" top="1" bottom="1" header="0.5" footer="0.5"/>
  <pageSetup paperSize="9" scale="3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Delete_泪</cp:lastModifiedBy>
  <dcterms:created xsi:type="dcterms:W3CDTF">2025-03-17T01:18:00Z</dcterms:created>
  <dcterms:modified xsi:type="dcterms:W3CDTF">2025-05-16T01:03:19Z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DB7C3B6591494B0DB47FA483A3C95377_13</vt:lpwstr>
  </property>
  <property fmtid="{D5CDD505-2E9C-101B-9397-08002B2CF9AE}" pid="3" name="KSOProductBuildVer">
    <vt:lpwstr>2052-12.1.0.21171</vt:lpwstr>
  </property>
</Properties>
</file>