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Sheet1!$A$6:$AF$9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<sst xmlns="http://schemas.openxmlformats.org/spreadsheetml/2006/main" count="94" uniqueCount="74">
  <si>
    <t>2025年度自治区第二批衔接资金项目实施明细表</t>
  </si>
  <si>
    <t>巴彦淖尔市乌拉特前旗</t>
  </si>
  <si>
    <t>序号</t>
  </si>
  <si>
    <t>项目类型</t>
  </si>
  <si>
    <t>项目子类型</t>
  </si>
  <si>
    <t>项目名称</t>
  </si>
  <si>
    <t>建设地点</t>
  </si>
  <si>
    <t>主要建设内容</t>
  </si>
  <si>
    <t>资金来源（万元）</t>
  </si>
  <si>
    <t>项目性质</t>
  </si>
  <si>
    <t>实施期限</t>
  </si>
  <si>
    <t>实施单位</t>
  </si>
  <si>
    <t>责任人</t>
  </si>
  <si>
    <t>受益对象</t>
  </si>
  <si>
    <t>群众参与</t>
  </si>
  <si>
    <t>绩效目标</t>
  </si>
  <si>
    <t>联农带农机制</t>
  </si>
  <si>
    <t>脱贫户</t>
  </si>
  <si>
    <t>监测户</t>
  </si>
  <si>
    <t>小计</t>
  </si>
  <si>
    <t>中央财政专项扶贫资金</t>
  </si>
  <si>
    <t>自治区财政专项扶贫资金</t>
  </si>
  <si>
    <t>盟市资金</t>
  </si>
  <si>
    <t>县级资金</t>
  </si>
  <si>
    <t>京蒙扶贫协作资金</t>
  </si>
  <si>
    <t>整合其他部门财政涉农涉牧资金</t>
  </si>
  <si>
    <t>行业部门及社会扶贫资金</t>
  </si>
  <si>
    <t>金融贷款</t>
  </si>
  <si>
    <t>自筹资金</t>
  </si>
  <si>
    <t>户数</t>
  </si>
  <si>
    <t>人数</t>
  </si>
  <si>
    <t>合计</t>
  </si>
  <si>
    <t>乡村建设行动</t>
  </si>
  <si>
    <t>农村道路建设（通村路、通户路、小型桥梁等）</t>
  </si>
  <si>
    <t>大佘太镇水源地维修项目</t>
  </si>
  <si>
    <t>大佘太镇</t>
  </si>
  <si>
    <t>新建给水管道8处，水源井宾格1500立方米等其它配套设施。</t>
  </si>
  <si>
    <t>新建</t>
  </si>
  <si>
    <t>2025.3.1－2025.11.30</t>
  </si>
  <si>
    <t>乌拉特前旗大佘太镇人民政府</t>
  </si>
  <si>
    <t>杨鹏鹤</t>
  </si>
  <si>
    <t>参与监督和实施</t>
  </si>
  <si>
    <t>该项目为当地村民和企业提供用水便利，有利于村民生活和生产环境的改善和提高，同时也能为当地增加收益。</t>
  </si>
  <si>
    <t>可以为群众360户740人，其中，脱贫户100户172人、监测户24户45人的日常用水生活及3000余头牲畜解决饮水问题。</t>
  </si>
  <si>
    <t>产业发展</t>
  </si>
  <si>
    <t>光伏电站建设</t>
  </si>
  <si>
    <t>乌拉特前旗光伏电站建设项目</t>
  </si>
  <si>
    <t>乌拉特前旗大佘太镇、小佘太镇、苏独仑镇</t>
  </si>
  <si>
    <t>建设分布式光伏发电站3座，装机容量12.96兆瓦。</t>
  </si>
  <si>
    <t>乌拉特前旗汇丰能源开发有限公司</t>
  </si>
  <si>
    <t>景永春</t>
  </si>
  <si>
    <t>（一）经济效益：项目运行期内总净利润为2042.95万元，年均净利润 82.73 万元，提高农民收入，人均增收1638元左右。（二）社会效益：在继续支持用于脱贫户（含监测对象）等困难群众公益岗位、小型公益事业和奖励补助的同时，支持用于发展带动脱贫群众就业较多、持续增收的产业，支持用于农村牧区人居环境整治等乡村建设规划项目。（三）生态效益：减少碳排放：通过光伏发电替代传统化石能源，减少温室气体排放。生态保护：在农光互补模式下，促进土地资源的合理利用，保护生态环境。能源可持续性：推动可再生能源的普及，助力能源结构转型。</t>
  </si>
  <si>
    <t>光伏帮扶电站资产确权给村集体，联村帮扶电站按照帮扶人口比例分配电站帮扶收益。光伏帮扶电站的发电收益形成村集体经济，用于巩固拓展脱贫攻坚成果和全面推进乡村振兴。在继续支持用于脱贫户（含监测对象）等困难群众公益岗位、小型公益事业和奖励补助的同时，支持用于发展带动脱贫群众就业较多、持续增收的产业，支持用于农村牧区人居环境整治等乡村建设规划项目。</t>
  </si>
  <si>
    <t>巩固三保障成果</t>
  </si>
  <si>
    <t>防贫保险（基金）</t>
  </si>
  <si>
    <t>乌拉特前旗2025年防贫保险项目</t>
  </si>
  <si>
    <t>乌拉特前旗</t>
  </si>
  <si>
    <t>计划保障享受政策的脱贫人口和未消除风险的监测人口9284人、自愿参保的一般农牧民4288人，使用自治区资金9284*24+4824*18=30万元；使用市级资金9284*8+4288*6=10万元，预留市级资金1万元作为防贫保备用金，用于超出计划部分人员保费补贴；使用旗级资金9284*8+4288*6=10万元，不记名防贫保400人*50元=2万元。</t>
  </si>
  <si>
    <t>乌拉特前旗农牧和科技局</t>
  </si>
  <si>
    <t>王刚</t>
  </si>
  <si>
    <t>受益苏木镇、农牧渔场数量17个、通过防贫保有效防止乌拉特前旗农村牧区人口返贫致贫。</t>
  </si>
  <si>
    <t>以防止脱贫人口返贫为核心，围绕其农业生产、家庭生活、人身意外事故、疾病住院医疗等领域保障需求，推动保险防止返贫模式创新，设计开发保障全面的保险方案，使困难群众生产无忧、生活稳定、劳有所获，进一步推动脱贫地区经济发展。</t>
  </si>
  <si>
    <t>光伏项目</t>
  </si>
  <si>
    <t>新安农场</t>
  </si>
  <si>
    <t>新建光伏1兆瓦</t>
  </si>
  <si>
    <t>白炯</t>
  </si>
  <si>
    <t>通过新建光伏项目，除了提供清洁能源外，还可以提高居民收入水平，改善居民生活质量，项目还对当地的经济、民生和环境保护产生积极影响。</t>
  </si>
  <si>
    <t>光伏联农带农机制还注重构建关系稳定、联结紧密、权责一致、利益共享、风险可控的联农带农机制，让农民分享产业链增值收益，为推进乡村全面振兴和实现共同富裕提供机制保障。</t>
  </si>
  <si>
    <t>到户产业</t>
  </si>
  <si>
    <t>乌拉特前旗2025年度到户产业项目</t>
  </si>
  <si>
    <t>17个苏木镇、农牧渔场</t>
  </si>
  <si>
    <t>以户为单位对享受政策脱贫人口4651户和未消除风险监测对象547户进行逐户核查，经嘎查村核查研判后，对符合以下标准的实施到户产业：
（一）户内有劳动能力且在本村从事农牧业生产的，实施产业帮扶（庭院经济），参考标准每户2000元。
1.到户产业项目必须由户内家庭成员自主经营，不允许代养代种、托管寄养、入股分红等行为。
2.到户产业项目实施要求周期短、见效快，结合农户意愿，按需求实施。
3.对自主销售能力较差的农户，苏木镇要通过消费帮扶、产品代销的方式帮助售卖。
（二）整户无劳动力的，利用项目收益金进行分红，参考标准每人500元。
（三）自愿放弃到户产业帮扶措施的，由户主与所属嘎查村签订放弃承诺书，不予实施到户产业。
　　（四）判断为非本村常住户的，不予实施到户产业。</t>
  </si>
  <si>
    <t>通过到户项目实施，预计可使全旗脱贫户和监测户每户每年增收2000元。</t>
  </si>
  <si>
    <t>对享受政策脱贫人口4651户和未消除风险监测对象547户实施到户产业，项目实施要求周期短、见效快，结合农户意愿，按需求实施。对自主销售能力较差的农户，苏木镇通过消费帮扶、产品代销的方式帮助售卖。整户无劳动力的，利用项目收益金进行分红，参考标准每人500元。从而增加农户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</si>
</sst>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1"/>
  <sheetViews>
    <sheetView tabSelected="1" workbookViewId="0">
      <pane ySplit="5" topLeftCell="A6" activePane="bottomLeft" state="frozen"/>
      <selection/>
      <selection pane="bottomLeft" activeCell="G11" sqref="G11"/>
    </sheetView>
  </sheetViews>
  <sheetFormatPr defaultColWidth="9" defaultRowHeight="13.5"/>
  <cols>
    <col min="3" max="3" width="20.25" customWidth="1"/>
    <col min="4" max="4" width="18.25" customWidth="1"/>
    <col min="5" max="5" width="16" customWidth="1"/>
    <col min="6" max="6" width="74.875" customWidth="1"/>
    <col min="9" max="9" width="10.875" customWidth="1"/>
    <col min="14" max="14" width="10.75" customWidth="1"/>
    <col min="26" max="26" width="71.125" customWidth="1"/>
    <col min="27" max="27" width="85.25" customWidth="1"/>
  </cols>
  <sheetData>
    <row r="1" ht="28.5" spans="1:27">
      <c r="A1" s="1"/>
      <c r="B1" s="2" t="s">
        <v>0</v>
      </c>
      <c r="C1" s="3"/>
      <c r="D1" s="4"/>
      <c r="E1" s="2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8" t="s">
        <v>8</v>
      </c>
      <c r="H3" s="8"/>
      <c r="I3" s="8"/>
      <c r="J3" s="8"/>
      <c r="K3" s="8"/>
      <c r="L3" s="8"/>
      <c r="M3" s="8"/>
      <c r="N3" s="8"/>
      <c r="O3" s="8"/>
      <c r="P3" s="8"/>
      <c r="Q3" s="8" t="s">
        <v>9</v>
      </c>
      <c r="R3" s="8" t="s">
        <v>10</v>
      </c>
      <c r="S3" s="8" t="s">
        <v>11</v>
      </c>
      <c r="T3" s="15" t="s">
        <v>12</v>
      </c>
      <c r="U3" s="16" t="s">
        <v>13</v>
      </c>
      <c r="V3" s="16"/>
      <c r="W3" s="16"/>
      <c r="X3" s="16"/>
      <c r="Y3" s="15" t="s">
        <v>14</v>
      </c>
      <c r="Z3" s="8" t="s">
        <v>15</v>
      </c>
      <c r="AA3" s="8" t="s">
        <v>16</v>
      </c>
    </row>
    <row r="4" spans="1:27">
      <c r="A4" s="11"/>
      <c r="B4" s="8"/>
      <c r="C4" s="9"/>
      <c r="D4" s="8"/>
      <c r="E4" s="8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7"/>
      <c r="U4" s="16" t="s">
        <v>17</v>
      </c>
      <c r="V4" s="16"/>
      <c r="W4" s="16" t="s">
        <v>18</v>
      </c>
      <c r="X4" s="16"/>
      <c r="Y4" s="17"/>
      <c r="Z4" s="8"/>
      <c r="AA4" s="8"/>
    </row>
    <row r="5" ht="40" customHeight="1" spans="1:27">
      <c r="A5" s="12"/>
      <c r="B5" s="8"/>
      <c r="C5" s="9"/>
      <c r="D5" s="8"/>
      <c r="E5" s="8"/>
      <c r="F5" s="10"/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/>
      <c r="R5" s="8"/>
      <c r="S5" s="8"/>
      <c r="T5" s="18"/>
      <c r="U5" s="16" t="s">
        <v>29</v>
      </c>
      <c r="V5" s="16" t="s">
        <v>30</v>
      </c>
      <c r="W5" s="16" t="s">
        <v>29</v>
      </c>
      <c r="X5" s="16" t="s">
        <v>30</v>
      </c>
      <c r="Y5" s="18"/>
      <c r="Z5" s="8"/>
      <c r="AA5" s="8"/>
    </row>
    <row r="6" ht="23" customHeight="1" spans="1:27">
      <c r="A6" s="13"/>
      <c r="B6" s="8" t="s">
        <v>31</v>
      </c>
      <c r="C6" s="9"/>
      <c r="D6" s="10"/>
      <c r="E6" s="10"/>
      <c r="F6" s="10"/>
      <c r="G6" s="8">
        <f>SUM(G7:G11)</f>
        <v>6090.57</v>
      </c>
      <c r="H6" s="8">
        <f>SUM(H7:H11)</f>
        <v>410</v>
      </c>
      <c r="I6" s="8">
        <f>SUM(I7:I11)</f>
        <v>1046</v>
      </c>
      <c r="J6" s="8">
        <f t="shared" ref="J6:P6" si="0">SUM(J7:J11)</f>
        <v>740.07</v>
      </c>
      <c r="K6" s="8">
        <f t="shared" si="0"/>
        <v>89.5</v>
      </c>
      <c r="L6" s="8">
        <f t="shared" si="0"/>
        <v>0</v>
      </c>
      <c r="M6" s="8">
        <f t="shared" si="0"/>
        <v>0</v>
      </c>
      <c r="N6" s="8">
        <f t="shared" si="0"/>
        <v>740</v>
      </c>
      <c r="O6" s="8">
        <f t="shared" si="0"/>
        <v>0</v>
      </c>
      <c r="P6" s="8">
        <f t="shared" si="0"/>
        <v>3065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66" customHeight="1" spans="1:27">
      <c r="A7" s="14">
        <v>1</v>
      </c>
      <c r="B7" s="14" t="s">
        <v>32</v>
      </c>
      <c r="C7" s="14" t="s">
        <v>33</v>
      </c>
      <c r="D7" s="14" t="s">
        <v>34</v>
      </c>
      <c r="E7" s="14" t="s">
        <v>35</v>
      </c>
      <c r="F7" s="14" t="s">
        <v>36</v>
      </c>
      <c r="G7" s="14">
        <f t="shared" ref="G7:G11" si="1">H7+I7+J7+K7+L7+M7+N7+O7+P7</f>
        <v>58</v>
      </c>
      <c r="H7" s="14">
        <v>0</v>
      </c>
      <c r="I7" s="14">
        <v>58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 t="s">
        <v>37</v>
      </c>
      <c r="R7" s="14" t="s">
        <v>38</v>
      </c>
      <c r="S7" s="14" t="s">
        <v>39</v>
      </c>
      <c r="T7" s="14" t="s">
        <v>40</v>
      </c>
      <c r="U7" s="14">
        <v>100</v>
      </c>
      <c r="V7" s="14">
        <v>172</v>
      </c>
      <c r="W7" s="14">
        <v>24</v>
      </c>
      <c r="X7" s="14">
        <v>45</v>
      </c>
      <c r="Y7" s="14" t="s">
        <v>41</v>
      </c>
      <c r="Z7" s="14" t="s">
        <v>42</v>
      </c>
      <c r="AA7" s="14" t="s">
        <v>43</v>
      </c>
    </row>
    <row r="8" ht="102" customHeight="1" spans="1:27">
      <c r="A8" s="14">
        <v>2</v>
      </c>
      <c r="B8" s="14" t="s">
        <v>44</v>
      </c>
      <c r="C8" s="14" t="s">
        <v>45</v>
      </c>
      <c r="D8" s="14" t="s">
        <v>46</v>
      </c>
      <c r="E8" s="14" t="s">
        <v>47</v>
      </c>
      <c r="F8" s="14" t="s">
        <v>48</v>
      </c>
      <c r="G8" s="14">
        <f t="shared" si="1"/>
        <v>5065</v>
      </c>
      <c r="H8" s="14">
        <v>210</v>
      </c>
      <c r="I8" s="14">
        <v>243.43</v>
      </c>
      <c r="J8" s="14">
        <v>729.07</v>
      </c>
      <c r="K8" s="14">
        <v>77.5</v>
      </c>
      <c r="L8" s="14">
        <v>0</v>
      </c>
      <c r="M8" s="14">
        <v>0</v>
      </c>
      <c r="N8" s="14">
        <v>740</v>
      </c>
      <c r="O8" s="14">
        <v>0</v>
      </c>
      <c r="P8" s="14">
        <v>3065</v>
      </c>
      <c r="Q8" s="14" t="s">
        <v>37</v>
      </c>
      <c r="R8" s="14" t="s">
        <v>38</v>
      </c>
      <c r="S8" s="14" t="s">
        <v>49</v>
      </c>
      <c r="T8" s="14" t="s">
        <v>50</v>
      </c>
      <c r="U8" s="14">
        <v>466</v>
      </c>
      <c r="V8" s="14">
        <v>1296</v>
      </c>
      <c r="W8" s="14"/>
      <c r="X8" s="14"/>
      <c r="Y8" s="14" t="s">
        <v>41</v>
      </c>
      <c r="Z8" s="14" t="s">
        <v>51</v>
      </c>
      <c r="AA8" s="14" t="s">
        <v>52</v>
      </c>
    </row>
    <row r="9" ht="79" customHeight="1" spans="1:27">
      <c r="A9" s="14">
        <v>3</v>
      </c>
      <c r="B9" s="14" t="s">
        <v>53</v>
      </c>
      <c r="C9" s="14" t="s">
        <v>54</v>
      </c>
      <c r="D9" s="14" t="s">
        <v>55</v>
      </c>
      <c r="E9" s="14" t="s">
        <v>56</v>
      </c>
      <c r="F9" s="14" t="s">
        <v>57</v>
      </c>
      <c r="G9" s="14">
        <f t="shared" si="1"/>
        <v>53</v>
      </c>
      <c r="H9" s="14">
        <v>0</v>
      </c>
      <c r="I9" s="14">
        <v>30</v>
      </c>
      <c r="J9" s="14">
        <v>11</v>
      </c>
      <c r="K9" s="14">
        <v>12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 t="s">
        <v>37</v>
      </c>
      <c r="R9" s="14" t="s">
        <v>38</v>
      </c>
      <c r="S9" s="14" t="s">
        <v>58</v>
      </c>
      <c r="T9" s="14" t="s">
        <v>59</v>
      </c>
      <c r="U9" s="14">
        <v>2916</v>
      </c>
      <c r="V9" s="14">
        <v>8106</v>
      </c>
      <c r="W9" s="14">
        <v>424</v>
      </c>
      <c r="X9" s="14">
        <v>1178</v>
      </c>
      <c r="Y9" s="14" t="s">
        <v>41</v>
      </c>
      <c r="Z9" s="14" t="s">
        <v>60</v>
      </c>
      <c r="AA9" s="14" t="s">
        <v>61</v>
      </c>
    </row>
    <row r="10" ht="69" customHeight="1" spans="1:27">
      <c r="A10" s="14">
        <v>4</v>
      </c>
      <c r="B10" s="14" t="s">
        <v>44</v>
      </c>
      <c r="C10" s="14" t="s">
        <v>45</v>
      </c>
      <c r="D10" s="14" t="s">
        <v>62</v>
      </c>
      <c r="E10" s="14" t="s">
        <v>63</v>
      </c>
      <c r="F10" s="14" t="s">
        <v>64</v>
      </c>
      <c r="G10" s="14">
        <v>300</v>
      </c>
      <c r="H10" s="14">
        <v>200</v>
      </c>
      <c r="I10" s="14">
        <v>100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 t="s">
        <v>37</v>
      </c>
      <c r="R10" s="14" t="s">
        <v>38</v>
      </c>
      <c r="S10" s="14" t="s">
        <v>63</v>
      </c>
      <c r="T10" s="14" t="s">
        <v>65</v>
      </c>
      <c r="U10" s="14">
        <v>13</v>
      </c>
      <c r="V10" s="14">
        <v>19</v>
      </c>
      <c r="W10" s="14">
        <v>0</v>
      </c>
      <c r="X10" s="14">
        <v>0</v>
      </c>
      <c r="Y10" s="14" t="s">
        <v>41</v>
      </c>
      <c r="Z10" s="14" t="s">
        <v>66</v>
      </c>
      <c r="AA10" s="14" t="s">
        <v>67</v>
      </c>
    </row>
    <row r="11" ht="94" customHeight="1" spans="1:27">
      <c r="A11" s="14">
        <v>5</v>
      </c>
      <c r="B11" s="14" t="s">
        <v>44</v>
      </c>
      <c r="C11" s="14" t="s">
        <v>68</v>
      </c>
      <c r="D11" s="14" t="s">
        <v>69</v>
      </c>
      <c r="E11" s="14" t="s">
        <v>70</v>
      </c>
      <c r="F11" s="14" t="s">
        <v>71</v>
      </c>
      <c r="G11" s="14">
        <f t="shared" si="1"/>
        <v>614.57</v>
      </c>
      <c r="H11" s="14">
        <v>0</v>
      </c>
      <c r="I11" s="14">
        <v>614.57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 t="s">
        <v>37</v>
      </c>
      <c r="R11" s="14" t="s">
        <v>38</v>
      </c>
      <c r="S11" s="14" t="s">
        <v>58</v>
      </c>
      <c r="T11" s="14" t="s">
        <v>59</v>
      </c>
      <c r="U11" s="14">
        <v>4651</v>
      </c>
      <c r="V11" s="14">
        <v>8129</v>
      </c>
      <c r="W11" s="14">
        <v>547</v>
      </c>
      <c r="X11" s="14">
        <v>1184</v>
      </c>
      <c r="Y11" s="14" t="s">
        <v>41</v>
      </c>
      <c r="Z11" s="14" t="s">
        <v>72</v>
      </c>
      <c r="AA11" s="14" t="s">
        <v>73</v>
      </c>
    </row>
  </sheetData>
  <mergeCells count="19">
    <mergeCell ref="B1:AA1"/>
    <mergeCell ref="A2:AA2"/>
    <mergeCell ref="U3:X3"/>
    <mergeCell ref="U4:V4"/>
    <mergeCell ref="W4:X4"/>
    <mergeCell ref="A3:A5"/>
    <mergeCell ref="B3:B5"/>
    <mergeCell ref="C3:C5"/>
    <mergeCell ref="D3:D5"/>
    <mergeCell ref="E3:E5"/>
    <mergeCell ref="F3:F5"/>
    <mergeCell ref="Q3:Q5"/>
    <mergeCell ref="R3:R5"/>
    <mergeCell ref="S3:S5"/>
    <mergeCell ref="T3:T5"/>
    <mergeCell ref="Y3:Y5"/>
    <mergeCell ref="Z3:Z5"/>
    <mergeCell ref="AA3:AA5"/>
    <mergeCell ref="G3:P4"/>
  </mergeCells>
  <pageMargins left="0.75" right="0.75" top="1" bottom="1" header="0.5" footer="0.5"/>
  <pageSetup paperSize="9" scale="2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Delete_泪</cp:lastModifiedBy>
  <dcterms:created xsi:type="dcterms:W3CDTF">2025-03-17T01:18:00Z</dcterms:created>
  <dcterms:modified xsi:type="dcterms:W3CDTF">2025-05-16T01:07:49Z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DF69663C87E341C285F20CE31DC4210E_13</vt:lpwstr>
  </property>
  <property fmtid="{D5CDD505-2E9C-101B-9397-08002B2CF9AE}" pid="3" name="KSOProductBuildVer">
    <vt:lpwstr>2052-12.1.0.21171</vt:lpwstr>
  </property>
</Properties>
</file>