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<sst xmlns="http://schemas.openxmlformats.org/spreadsheetml/2006/main" count="30" uniqueCount="25">
  <si>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乌拉特前旗2025年奶业高质量发展项目公示表</t>
  </si>
  <si>
    <t xml:space="preserve">                项目名称
       企业名称
  序号</t>
  </si>
  <si>
    <t>地址</t>
  </si>
  <si>
    <t>性控冻精</t>
  </si>
  <si>
    <t>良好农业规范(GAP)认证</t>
  </si>
  <si>
    <t>养殖场贴息贷款</t>
  </si>
  <si>
    <t>总计
（万元）</t>
  </si>
  <si>
    <t>补贴母牛
数量
(头)</t>
  </si>
  <si>
    <t>单位补贴
资金
(元/头)</t>
  </si>
  <si>
    <t>合计
(万元)</t>
  </si>
  <si>
    <t>一次性奖励
（万元）</t>
  </si>
  <si>
    <t>用于购买饲草料金额(万元)</t>
  </si>
  <si>
    <t>用于购买饲草料贷款已支付利息(万元)</t>
  </si>
  <si>
    <t>贴息金额
(万元)</t>
  </si>
  <si>
    <t>内蒙古隆华金源农牧业有限责任公司</t>
  </si>
  <si>
    <t>乌拉特前旗大佘太镇六份子村</t>
  </si>
  <si>
    <t>内蒙古乐高牧业有限公司</t>
  </si>
  <si>
    <t>乌拉特前旗额尔登布拉格西羊场嘎查</t>
  </si>
  <si>
    <t>现代牧业（乌拉特前旗）有限公司</t>
  </si>
  <si>
    <t>乌拉特前旗额尔登布拉格公忽洞嘎查</t>
  </si>
  <si>
    <t>巴彦淖尔市蓝浩农牧业科技发展有限公司</t>
  </si>
  <si>
    <t>内蒙古瑞福源农牧业有限责任公司</t>
  </si>
  <si>
    <t>内蒙古萨菲牧业有限责任公司</t>
  </si>
  <si>
    <t>巴彦淖尔市恒实牧业有限责任公司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</si>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</sst>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  <numFmt numFmtId="179" formatCode="0.000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3</xdr:row>
      <xdr:rowOff>19050</xdr:rowOff>
    </xdr:from>
    <xdr:to>
      <xdr:col>2</xdr:col>
      <xdr:colOff>9525</xdr:colOff>
      <xdr:row>5</xdr:row>
      <xdr:rowOff>504825</xdr:rowOff>
    </xdr:to>
    <xdr:cxnSp>
      <xdr:nvCxnSpPr>
        <xdr:cNvPr id="6" name="直接连接符 5"/>
        <xdr:cNvCxnSpPr/>
      </xdr:nvCxnSpPr>
      <xdr:spPr>
        <a:xfrm>
          <a:off x="495300" y="606425"/>
          <a:ext cx="1266825" cy="1298575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</xdr:row>
      <xdr:rowOff>171450</xdr:rowOff>
    </xdr:from>
    <xdr:to>
      <xdr:col>2</xdr:col>
      <xdr:colOff>0</xdr:colOff>
      <xdr:row>5</xdr:row>
      <xdr:rowOff>495300</xdr:rowOff>
    </xdr:to>
    <xdr:cxnSp>
      <xdr:nvCxnSpPr>
        <xdr:cNvPr id="7" name="直接连接符 6"/>
        <xdr:cNvCxnSpPr/>
      </xdr:nvCxnSpPr>
      <xdr:spPr>
        <a:xfrm>
          <a:off x="9525" y="1304925"/>
          <a:ext cx="1743075" cy="5905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topLeftCell="B1" workbookViewId="0">
      <selection activeCell="O12" sqref="O12"/>
    </sheetView>
  </sheetViews>
  <sheetFormatPr defaultColWidth="9" defaultRowHeight="12"/>
  <cols>
    <col min="1" max="1" width="6.125" style="1" customWidth="1"/>
    <col min="2" max="2" width="16.875" style="1" customWidth="1"/>
    <col min="3" max="3" width="16.125" style="2" customWidth="1"/>
    <col min="4" max="4" width="10.75" style="1" customWidth="1"/>
    <col min="5" max="5" width="9.875" style="1" customWidth="1"/>
    <col min="6" max="6" width="8.125" style="3" customWidth="1"/>
    <col min="7" max="7" width="13.125" style="1" customWidth="1"/>
    <col min="8" max="8" width="11" style="1" customWidth="1"/>
    <col min="9" max="12" width="11.125" style="1" customWidth="1"/>
    <col min="13" max="16384" width="9" style="1"/>
  </cols>
  <sheetData>
    <row r="1" ht="25.5" spans="1:20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8" customHeight="1"/>
    <row r="3" ht="12.75" spans="1:20">
      <c r="B3" s="5">
        <v>46052</v>
      </c>
      <c r="C3" s="1"/>
      <c r="F3" s="1"/>
    </row>
    <row r="4" ht="43" customHeight="1" spans="1:20">
      <c r="A4" s="6" t="s">
        <v>1</v>
      </c>
      <c r="B4" s="7"/>
      <c r="C4" s="8" t="s">
        <v>2</v>
      </c>
      <c r="D4" s="9" t="s">
        <v>3</v>
      </c>
      <c r="E4" s="9"/>
      <c r="F4" s="10"/>
      <c r="G4" s="8" t="s">
        <v>4</v>
      </c>
      <c r="H4" s="8"/>
      <c r="I4" s="9" t="s">
        <v>5</v>
      </c>
      <c r="J4" s="9"/>
      <c r="K4" s="10"/>
      <c r="L4" s="11" t="s">
        <v>6</v>
      </c>
    </row>
    <row r="5" ht="21" customHeight="1" spans="1:20">
      <c r="A5" s="7"/>
      <c r="B5" s="7"/>
      <c r="C5" s="8"/>
      <c r="D5" s="8" t="s">
        <v>7</v>
      </c>
      <c r="E5" s="8" t="s">
        <v>8</v>
      </c>
      <c r="F5" s="12" t="s">
        <v>9</v>
      </c>
      <c r="G5" s="13" t="s">
        <v>10</v>
      </c>
      <c r="H5" s="12" t="s">
        <v>9</v>
      </c>
      <c r="I5" s="8" t="s">
        <v>11</v>
      </c>
      <c r="J5" s="8" t="s">
        <v>12</v>
      </c>
      <c r="K5" s="12" t="s">
        <v>13</v>
      </c>
      <c r="L5" s="14"/>
    </row>
    <row r="6" ht="40" customHeight="1" spans="1:20">
      <c r="A6" s="7"/>
      <c r="B6" s="7"/>
      <c r="C6" s="8"/>
      <c r="D6" s="9"/>
      <c r="E6" s="9"/>
      <c r="F6" s="15"/>
      <c r="G6" s="13"/>
      <c r="H6" s="15"/>
      <c r="I6" s="9"/>
      <c r="J6" s="9"/>
      <c r="K6" s="15"/>
      <c r="L6" s="16"/>
    </row>
    <row r="7" ht="48" customHeight="1" spans="1:20">
      <c r="A7" s="9">
        <v>2</v>
      </c>
      <c r="B7" s="17" t="s">
        <v>14</v>
      </c>
      <c r="C7" s="17" t="s">
        <v>15</v>
      </c>
      <c r="D7" s="18">
        <v>127</v>
      </c>
      <c r="E7" s="9">
        <v>120</v>
      </c>
      <c r="F7" s="15">
        <f t="shared" ref="F7:F13" si="0">D7*120/10000</f>
        <v>1.524</v>
      </c>
      <c r="G7" s="9">
        <v>5</v>
      </c>
      <c r="H7" s="10">
        <v>0</v>
      </c>
      <c r="I7" s="19">
        <v>0</v>
      </c>
      <c r="J7" s="19">
        <v>0</v>
      </c>
      <c r="K7" s="15">
        <v>0</v>
      </c>
      <c r="L7" s="15">
        <f>F7+H7+K7</f>
        <v>1.524</v>
      </c>
      <c r="N7" s="20"/>
      <c r="O7" s="20"/>
      <c r="P7" s="21"/>
      <c r="Q7" s="21"/>
      <c r="R7" s="22"/>
      <c r="S7" s="23"/>
      <c r="T7" s="23"/>
    </row>
    <row r="8" ht="48" customHeight="1" spans="1:20">
      <c r="A8" s="9">
        <v>3</v>
      </c>
      <c r="B8" s="17" t="s">
        <v>16</v>
      </c>
      <c r="C8" s="17" t="s">
        <v>17</v>
      </c>
      <c r="D8" s="18">
        <v>181</v>
      </c>
      <c r="E8" s="9"/>
      <c r="F8" s="15">
        <f t="shared" si="0"/>
        <v>2.172</v>
      </c>
      <c r="G8" s="9"/>
      <c r="H8" s="10">
        <v>0</v>
      </c>
      <c r="I8" s="19">
        <v>1446</v>
      </c>
      <c r="J8" s="19">
        <v>22.54</v>
      </c>
      <c r="K8" s="15">
        <v>7.64</v>
      </c>
      <c r="L8" s="15">
        <f t="shared" ref="L8:L14" si="1">F8+H8+K8</f>
        <v>9.812</v>
      </c>
      <c r="N8" s="20"/>
      <c r="O8" s="20"/>
      <c r="P8" s="21"/>
      <c r="Q8" s="21"/>
      <c r="R8" s="24"/>
      <c r="S8" s="23"/>
      <c r="T8" s="23"/>
    </row>
    <row r="9" ht="48" customHeight="1" spans="1:20">
      <c r="A9" s="9">
        <v>4</v>
      </c>
      <c r="B9" s="17" t="s">
        <v>18</v>
      </c>
      <c r="C9" s="17" t="s">
        <v>19</v>
      </c>
      <c r="D9" s="9"/>
      <c r="E9" s="9"/>
      <c r="F9" s="15">
        <f t="shared" si="0"/>
        <v>0</v>
      </c>
      <c r="G9" s="9"/>
      <c r="H9" s="10">
        <v>0</v>
      </c>
      <c r="I9" s="19">
        <v>5625.26</v>
      </c>
      <c r="J9" s="19">
        <v>25.46</v>
      </c>
      <c r="K9" s="15">
        <v>17.82</v>
      </c>
      <c r="L9" s="15">
        <f t="shared" si="1"/>
        <v>17.82</v>
      </c>
      <c r="N9" s="20"/>
      <c r="O9" s="20"/>
      <c r="P9" s="21"/>
      <c r="Q9" s="21"/>
      <c r="R9" s="25"/>
      <c r="S9" s="23"/>
      <c r="T9" s="23"/>
    </row>
    <row r="10" ht="48" customHeight="1" spans="1:20">
      <c r="A10" s="9">
        <v>5</v>
      </c>
      <c r="B10" s="17" t="s">
        <v>20</v>
      </c>
      <c r="C10" s="17" t="s">
        <v>19</v>
      </c>
      <c r="D10" s="9"/>
      <c r="E10" s="9"/>
      <c r="F10" s="15">
        <f t="shared" si="0"/>
        <v>0</v>
      </c>
      <c r="G10" s="9"/>
      <c r="H10" s="10">
        <v>5</v>
      </c>
      <c r="I10" s="19">
        <v>1750</v>
      </c>
      <c r="J10" s="19">
        <v>26.52</v>
      </c>
      <c r="K10" s="15">
        <v>16.24</v>
      </c>
      <c r="L10" s="15">
        <f t="shared" si="1"/>
        <v>21.24</v>
      </c>
      <c r="N10" s="20"/>
      <c r="O10" s="20"/>
      <c r="P10" s="21"/>
      <c r="Q10" s="21"/>
      <c r="R10" s="26"/>
      <c r="S10" s="23"/>
      <c r="T10" s="23"/>
    </row>
    <row r="11" ht="48" customHeight="1" spans="1:20">
      <c r="A11" s="9">
        <v>6</v>
      </c>
      <c r="B11" s="17" t="s">
        <v>21</v>
      </c>
      <c r="C11" s="17" t="s">
        <v>19</v>
      </c>
      <c r="D11" s="9"/>
      <c r="E11" s="9"/>
      <c r="F11" s="15">
        <f t="shared" si="0"/>
        <v>0</v>
      </c>
      <c r="G11" s="9"/>
      <c r="H11" s="10">
        <v>0</v>
      </c>
      <c r="I11" s="19">
        <v>2098.7</v>
      </c>
      <c r="J11" s="19">
        <v>47.14</v>
      </c>
      <c r="K11" s="15">
        <v>19.52</v>
      </c>
      <c r="L11" s="15">
        <f t="shared" si="1"/>
        <v>19.52</v>
      </c>
      <c r="N11" s="27"/>
      <c r="O11" s="20"/>
      <c r="P11" s="21"/>
      <c r="Q11" s="21"/>
      <c r="R11" s="22"/>
      <c r="S11" s="23"/>
      <c r="T11" s="23"/>
    </row>
    <row r="12" ht="48" customHeight="1" spans="1:20">
      <c r="A12" s="9">
        <v>7</v>
      </c>
      <c r="B12" s="17" t="s">
        <v>22</v>
      </c>
      <c r="C12" s="17" t="s">
        <v>19</v>
      </c>
      <c r="D12" s="9"/>
      <c r="E12" s="9"/>
      <c r="F12" s="15">
        <f t="shared" si="0"/>
        <v>0</v>
      </c>
      <c r="G12" s="9"/>
      <c r="H12" s="10">
        <v>0</v>
      </c>
      <c r="I12" s="19">
        <v>6273.75</v>
      </c>
      <c r="J12" s="19">
        <v>157.83</v>
      </c>
      <c r="K12" s="15">
        <v>71.06</v>
      </c>
      <c r="L12" s="15">
        <f t="shared" si="1"/>
        <v>71.06</v>
      </c>
      <c r="N12" s="27"/>
      <c r="O12" s="27"/>
      <c r="P12" s="21"/>
      <c r="Q12" s="21"/>
      <c r="R12" s="22"/>
      <c r="S12" s="23"/>
      <c r="T12" s="23"/>
    </row>
    <row r="13" ht="48" customHeight="1" spans="1:20">
      <c r="A13" s="9">
        <v>8</v>
      </c>
      <c r="B13" s="17" t="s">
        <v>23</v>
      </c>
      <c r="C13" s="17" t="s">
        <v>19</v>
      </c>
      <c r="D13" s="9"/>
      <c r="E13" s="9"/>
      <c r="F13" s="15">
        <f t="shared" si="0"/>
        <v>0</v>
      </c>
      <c r="G13" s="9"/>
      <c r="H13" s="10">
        <v>5</v>
      </c>
      <c r="I13" s="19">
        <v>2700</v>
      </c>
      <c r="J13" s="19">
        <v>37.68</v>
      </c>
      <c r="K13" s="15">
        <v>23.81</v>
      </c>
      <c r="L13" s="15">
        <f t="shared" si="1"/>
        <v>28.81</v>
      </c>
      <c r="N13" s="28"/>
      <c r="O13" s="28"/>
      <c r="P13" s="21"/>
      <c r="Q13" s="21"/>
      <c r="R13" s="22"/>
      <c r="S13" s="23"/>
      <c r="T13" s="23"/>
    </row>
    <row r="14" ht="25" customHeight="1" spans="1:20">
      <c r="A14" s="10" t="s">
        <v>24</v>
      </c>
      <c r="B14" s="9"/>
      <c r="C14" s="8"/>
      <c r="D14" s="9">
        <f>SUM(D7:D13)</f>
        <v>308</v>
      </c>
      <c r="E14" s="9"/>
      <c r="F14" s="15">
        <f>SUM(F7:F13)</f>
        <v>3.696</v>
      </c>
      <c r="G14" s="15"/>
      <c r="H14" s="15">
        <f>SUM(H7:H13)</f>
        <v>10</v>
      </c>
      <c r="I14" s="19">
        <f>SUM(I7:I13)</f>
        <v>19893.71</v>
      </c>
      <c r="J14" s="19">
        <f>SUM(J7:J13)</f>
        <v>317.17</v>
      </c>
      <c r="K14" s="15">
        <f>SUM(K7:K13)</f>
        <v>156.09</v>
      </c>
      <c r="L14" s="15">
        <f>SUM(L7:L13)</f>
        <v>169.786</v>
      </c>
    </row>
  </sheetData>
  <mergeCells count="18">
    <mergeCell ref="B1:L1"/>
    <mergeCell ref="B3:L3"/>
    <mergeCell ref="D4:F4"/>
    <mergeCell ref="G4:H4"/>
    <mergeCell ref="I4:K4"/>
    <mergeCell ref="C4:C6"/>
    <mergeCell ref="D5:D6"/>
    <mergeCell ref="E5:E6"/>
    <mergeCell ref="E7:E13"/>
    <mergeCell ref="F5:F6"/>
    <mergeCell ref="G5:G6"/>
    <mergeCell ref="G7:G13"/>
    <mergeCell ref="H5:H6"/>
    <mergeCell ref="I5:I6"/>
    <mergeCell ref="J5:J6"/>
    <mergeCell ref="K5:K6"/>
    <mergeCell ref="L4:L6"/>
    <mergeCell ref="A4:B6"/>
  </mergeCells>
  <pageMargins left="0.747916666666667" right="0.196527777777778" top="0.747916666666667" bottom="1" header="0.511805555555556" footer="0.511805555555556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栾欣旭</cp:lastModifiedBy>
  <dcterms:created xsi:type="dcterms:W3CDTF">2020-12-28T07:30:00Z</dcterms:created>
  <dcterms:modified xsi:type="dcterms:W3CDTF">2026-01-30T09:11:15Z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7223444DD60F4AA68A94B1EB7116DB16_13</vt:lpwstr>
  </property>
  <property fmtid="{D5CDD505-2E9C-101B-9397-08002B2CF9AE}" pid="4" name="CalculationRule">
    <vt:i4>0</vt:i4>
  </property>
</Properties>
</file>