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汇总" sheetId="1" r:id="rId1"/>
    <sheet name="统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<sst xmlns="http://schemas.openxmlformats.org/spreadsheetml/2006/main" count="62" uniqueCount="40">
  <si>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乌拉特前旗规模化养殖场（小区）养殖环节病死猪无害化处理补贴汇总表</t>
  </si>
  <si>
    <t>苏木镇</t>
  </si>
  <si>
    <t>企业名称</t>
  </si>
  <si>
    <t>法人代表</t>
  </si>
  <si>
    <t>无害化处理病死猪数量（头）</t>
  </si>
  <si>
    <t>补贴金额（元）</t>
  </si>
  <si>
    <t>补贴时间段</t>
  </si>
  <si>
    <t>备注</t>
  </si>
  <si>
    <t>额尔登布拉格苏木公忽洞嘎查</t>
  </si>
  <si>
    <t>内蒙古乌拉特牧原农牧有限公司</t>
  </si>
  <si>
    <t>郭大军</t>
  </si>
  <si>
    <t>4月还结余491头。</t>
  </si>
  <si>
    <t>苏独仑镇广益站</t>
  </si>
  <si>
    <t>内蒙古海润农牧业有限公司</t>
  </si>
  <si>
    <t>郑书强</t>
  </si>
  <si>
    <t>2024年全部结清</t>
  </si>
  <si>
    <t>明安镇毛家圪堵村</t>
  </si>
  <si>
    <t>乌拉特前旗三鑫聚众农牧专业合作社</t>
  </si>
  <si>
    <t>吉  利</t>
  </si>
  <si>
    <t>先锋镇红旗村</t>
  </si>
  <si>
    <t>内蒙古汉和种畜有限公司</t>
  </si>
  <si>
    <t>赵春雨</t>
  </si>
  <si>
    <t>合计：</t>
  </si>
  <si>
    <t>注：养殖环节病死猪无害化处理补贴标准：80元/头</t>
  </si>
  <si>
    <t>旗县规模化养殖场（小区）养殖环节病死猪无害化处理补贴年度统计表</t>
  </si>
  <si>
    <t>联系电话</t>
  </si>
  <si>
    <t>24年度统计</t>
  </si>
  <si>
    <t>补贴金额</t>
  </si>
  <si>
    <t>补贴时间</t>
  </si>
  <si>
    <t>4月</t>
  </si>
  <si>
    <t>10月</t>
  </si>
  <si>
    <t>11月</t>
  </si>
  <si>
    <t>12月</t>
  </si>
  <si>
    <t>小计</t>
  </si>
  <si>
    <t>24年4月表中891头，24年11月2日支158头，余733，核减22.10表中18头，余715头，4.8支199头，余516头，本次支25头，还结余491头。</t>
  </si>
  <si>
    <t>2024年10-12月</t>
  </si>
  <si>
    <t>支2024年10-12月，2024年全部结清</t>
  </si>
  <si>
    <t>吉利</t>
  </si>
  <si>
    <t>合计</t>
  </si>
  <si>
    <t>乌拉特前旗动物疫病预防控制中心（盖章）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</si>
</sst>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1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31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F10" sqref="F10"/>
    </sheetView>
  </sheetViews>
  <sheetFormatPr defaultColWidth="9" defaultRowHeight="13.5" outlineLevelCol="6"/>
  <cols>
    <col min="1" max="1" width="16.875" style="19" customWidth="1"/>
    <col min="2" max="2" width="36.25" style="19" customWidth="1"/>
    <col min="3" max="3" width="11.875" style="19" customWidth="1"/>
    <col min="4" max="4" width="14.875" style="21" customWidth="1"/>
    <col min="5" max="5" width="15.625" style="22" customWidth="1"/>
    <col min="6" max="6" width="18.375" style="19" customWidth="1"/>
    <col min="7" max="7" width="17" style="19" customWidth="1"/>
    <col min="8" max="16384" width="9" style="19"/>
  </cols>
  <sheetData>
    <row r="1" s="19" customFormat="1" ht="48" customHeight="1" spans="1:7">
      <c r="A1" s="23" t="s">
        <v>0</v>
      </c>
      <c r="B1" s="23"/>
      <c r="C1" s="23"/>
      <c r="D1" s="23"/>
      <c r="E1" s="24"/>
      <c r="F1" s="23"/>
      <c r="G1" s="23"/>
    </row>
    <row r="2" s="19" customFormat="1" ht="45" customHeight="1" spans="1:7">
      <c r="A2" s="25" t="s">
        <v>1</v>
      </c>
      <c r="B2" s="25" t="s">
        <v>2</v>
      </c>
      <c r="C2" s="25" t="s">
        <v>3</v>
      </c>
      <c r="D2" s="26" t="s">
        <v>4</v>
      </c>
      <c r="E2" s="27" t="s">
        <v>5</v>
      </c>
      <c r="F2" s="25" t="s">
        <v>6</v>
      </c>
      <c r="G2" s="25" t="s">
        <v>7</v>
      </c>
    </row>
    <row r="3" s="20" customFormat="1" ht="45" customHeight="1" spans="1:7">
      <c r="A3" s="25" t="s">
        <v>8</v>
      </c>
      <c r="B3" s="25" t="s">
        <v>9</v>
      </c>
      <c r="C3" s="25" t="s">
        <v>10</v>
      </c>
      <c r="D3" s="25">
        <f>统计!I4</f>
        <v>25</v>
      </c>
      <c r="E3" s="28">
        <f t="shared" ref="E3:E7" si="0">D3*80</f>
        <v>2000</v>
      </c>
      <c r="F3" s="29">
        <v>45383</v>
      </c>
      <c r="G3" s="25" t="s">
        <v>11</v>
      </c>
    </row>
    <row r="4" s="20" customFormat="1" ht="45" customHeight="1" spans="1:7">
      <c r="A4" s="25" t="s">
        <v>12</v>
      </c>
      <c r="B4" s="25" t="s">
        <v>13</v>
      </c>
      <c r="C4" s="25" t="s">
        <v>14</v>
      </c>
      <c r="D4" s="25">
        <f>统计!I6</f>
        <v>101</v>
      </c>
      <c r="E4" s="28">
        <f t="shared" si="0"/>
        <v>8080</v>
      </c>
      <c r="F4" s="25" t="str">
        <f>统计!K6</f>
        <v>2024年10-12月</v>
      </c>
      <c r="G4" s="25" t="s">
        <v>15</v>
      </c>
    </row>
    <row r="5" s="20" customFormat="1" ht="45" customHeight="1" spans="1:7">
      <c r="A5" s="25" t="s">
        <v>16</v>
      </c>
      <c r="B5" s="25" t="s">
        <v>17</v>
      </c>
      <c r="C5" s="25" t="s">
        <v>18</v>
      </c>
      <c r="D5" s="25">
        <f>统计!I7</f>
        <v>130</v>
      </c>
      <c r="E5" s="28">
        <f t="shared" si="0"/>
        <v>10400</v>
      </c>
      <c r="F5" s="25" t="str">
        <f>统计!K7</f>
        <v>2024年10-12月</v>
      </c>
      <c r="G5" s="25" t="s">
        <v>15</v>
      </c>
    </row>
    <row r="6" s="20" customFormat="1" ht="45" customHeight="1" spans="1:7">
      <c r="A6" s="25" t="s">
        <v>19</v>
      </c>
      <c r="B6" s="25" t="s">
        <v>20</v>
      </c>
      <c r="C6" s="25" t="s">
        <v>21</v>
      </c>
      <c r="D6" s="25">
        <f>统计!I8</f>
        <v>244</v>
      </c>
      <c r="E6" s="28">
        <f t="shared" si="0"/>
        <v>19520</v>
      </c>
      <c r="F6" s="25" t="str">
        <f>统计!K8</f>
        <v>2024年10-12月</v>
      </c>
      <c r="G6" s="25" t="s">
        <v>15</v>
      </c>
    </row>
    <row r="7" s="20" customFormat="1" ht="45" customHeight="1" spans="1:7">
      <c r="A7" s="25"/>
      <c r="B7" s="25"/>
      <c r="C7" s="25"/>
      <c r="D7" s="25"/>
      <c r="E7" s="28"/>
      <c r="F7" s="25"/>
      <c r="G7" s="25"/>
    </row>
    <row r="8" s="20" customFormat="1" ht="45" customHeight="1" spans="1:7">
      <c r="A8" s="25" t="s">
        <v>22</v>
      </c>
      <c r="B8" s="30"/>
      <c r="C8" s="30"/>
      <c r="D8" s="25">
        <f>SUM(D3:D7)</f>
        <v>500</v>
      </c>
      <c r="E8" s="28">
        <f>SUM(E3:E7)</f>
        <v>40000</v>
      </c>
      <c r="F8" s="25"/>
      <c r="G8" s="25"/>
    </row>
    <row r="9" s="19" customFormat="1" ht="45" customHeight="1" spans="1:5">
      <c r="A9" s="21" t="s">
        <v>23</v>
      </c>
      <c r="B9" s="21"/>
      <c r="C9" s="21"/>
      <c r="E9" s="22"/>
    </row>
    <row r="10" s="19" customFormat="1" spans="5:5">
      <c r="E10" s="22"/>
    </row>
    <row r="11" s="19" customFormat="1" ht="19" customHeight="1" spans="5:5">
      <c r="E11" s="22"/>
    </row>
    <row r="12" s="19" customFormat="1" ht="19" customHeight="1" spans="4:5">
      <c r="D12" s="31"/>
      <c r="E12" s="22"/>
    </row>
  </sheetData>
  <mergeCells count="2">
    <mergeCell ref="A1:G1"/>
    <mergeCell ref="A9:C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11" sqref="L11"/>
    </sheetView>
  </sheetViews>
  <sheetFormatPr defaultColWidth="9" defaultRowHeight="13.5"/>
  <cols>
    <col min="1" max="1" width="14.75" customWidth="1"/>
    <col min="2" max="2" width="16.125" customWidth="1"/>
    <col min="3" max="3" width="10.125" customWidth="1"/>
    <col min="4" max="4" width="13.25" customWidth="1"/>
    <col min="5" max="8" width="5.625" style="2" customWidth="1"/>
    <col min="9" max="9" width="6.25" style="2" customWidth="1"/>
    <col min="10" max="10" width="10.5" style="3" customWidth="1"/>
    <col min="11" max="11" width="10.75" customWidth="1"/>
    <col min="12" max="12" width="25.75" customWidth="1"/>
    <col min="14" max="14" width="24.875" customWidth="1"/>
  </cols>
  <sheetData>
    <row r="1" customFormat="1" ht="48" customHeight="1" spans="1:12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32" customHeight="1" spans="1:12">
      <c r="A2" s="5" t="s">
        <v>1</v>
      </c>
      <c r="B2" s="5" t="s">
        <v>2</v>
      </c>
      <c r="C2" s="5" t="s">
        <v>3</v>
      </c>
      <c r="D2" s="5" t="s">
        <v>25</v>
      </c>
      <c r="E2" s="6" t="s">
        <v>26</v>
      </c>
      <c r="F2" s="7"/>
      <c r="G2" s="7"/>
      <c r="H2" s="8"/>
      <c r="I2" s="14"/>
      <c r="J2" s="5" t="s">
        <v>27</v>
      </c>
      <c r="K2" s="5" t="s">
        <v>28</v>
      </c>
      <c r="L2" s="5" t="s">
        <v>7</v>
      </c>
    </row>
    <row r="3" customFormat="1" ht="32" customHeight="1" spans="1:12">
      <c r="A3" s="5"/>
      <c r="B3" s="5"/>
      <c r="C3" s="5"/>
      <c r="D3" s="5"/>
      <c r="E3" s="9" t="s">
        <v>29</v>
      </c>
      <c r="F3" s="9" t="s">
        <v>30</v>
      </c>
      <c r="G3" s="9" t="s">
        <v>31</v>
      </c>
      <c r="H3" s="9" t="s">
        <v>32</v>
      </c>
      <c r="I3" s="9" t="s">
        <v>33</v>
      </c>
      <c r="J3" s="5"/>
      <c r="K3" s="5"/>
      <c r="L3" s="5"/>
    </row>
    <row r="4" s="1" customFormat="1" ht="39" customHeight="1" spans="1:12">
      <c r="A4" s="10" t="s">
        <v>8</v>
      </c>
      <c r="B4" s="10" t="s">
        <v>9</v>
      </c>
      <c r="C4" s="10" t="s">
        <v>10</v>
      </c>
      <c r="D4" s="10">
        <v>15936138556</v>
      </c>
      <c r="E4" s="10">
        <v>25</v>
      </c>
      <c r="F4" s="10"/>
      <c r="G4" s="10"/>
      <c r="H4" s="10"/>
      <c r="I4" s="10">
        <f>SUM(E4:H4)</f>
        <v>25</v>
      </c>
      <c r="J4" s="10">
        <f>I4*80</f>
        <v>2000</v>
      </c>
      <c r="K4" s="15">
        <v>45383</v>
      </c>
      <c r="L4" s="16" t="s">
        <v>34</v>
      </c>
    </row>
    <row r="5" s="1" customFormat="1" ht="44" customHeight="1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7"/>
    </row>
    <row r="6" s="1" customFormat="1" ht="39" customHeight="1" spans="1:12">
      <c r="A6" s="5" t="s">
        <v>12</v>
      </c>
      <c r="B6" s="5" t="s">
        <v>13</v>
      </c>
      <c r="C6" s="5" t="s">
        <v>14</v>
      </c>
      <c r="D6" s="5">
        <v>15044883362</v>
      </c>
      <c r="E6" s="5"/>
      <c r="F6" s="5">
        <v>42</v>
      </c>
      <c r="G6" s="5">
        <v>33</v>
      </c>
      <c r="H6" s="5">
        <v>26</v>
      </c>
      <c r="I6" s="5">
        <f>SUM(E6:H6)</f>
        <v>101</v>
      </c>
      <c r="J6" s="18">
        <f>I6*80</f>
        <v>8080</v>
      </c>
      <c r="K6" s="5" t="s">
        <v>35</v>
      </c>
      <c r="L6" s="5" t="s">
        <v>36</v>
      </c>
    </row>
    <row r="7" s="1" customFormat="1" ht="39" customHeight="1" spans="1:12">
      <c r="A7" s="5" t="s">
        <v>16</v>
      </c>
      <c r="B7" s="5" t="s">
        <v>17</v>
      </c>
      <c r="C7" s="5" t="s">
        <v>37</v>
      </c>
      <c r="D7" s="5">
        <v>13039584099</v>
      </c>
      <c r="E7" s="5"/>
      <c r="F7" s="5"/>
      <c r="G7" s="5">
        <v>21</v>
      </c>
      <c r="H7" s="5">
        <v>109</v>
      </c>
      <c r="I7" s="5">
        <f>SUM(E7:H7)</f>
        <v>130</v>
      </c>
      <c r="J7" s="18">
        <f>I7*80</f>
        <v>10400</v>
      </c>
      <c r="K7" s="5" t="s">
        <v>35</v>
      </c>
      <c r="L7" s="5" t="s">
        <v>36</v>
      </c>
    </row>
    <row r="8" s="1" customFormat="1" ht="39" customHeight="1" spans="1:12">
      <c r="A8" s="5" t="s">
        <v>19</v>
      </c>
      <c r="B8" s="5" t="s">
        <v>20</v>
      </c>
      <c r="C8" s="5" t="s">
        <v>21</v>
      </c>
      <c r="D8" s="5">
        <v>13848235882</v>
      </c>
      <c r="E8" s="5"/>
      <c r="F8" s="5"/>
      <c r="G8" s="5">
        <v>122</v>
      </c>
      <c r="H8" s="5">
        <v>122</v>
      </c>
      <c r="I8" s="5">
        <f>SUM(E8:H8)</f>
        <v>244</v>
      </c>
      <c r="J8" s="18">
        <f>I8*80</f>
        <v>19520</v>
      </c>
      <c r="K8" s="5" t="s">
        <v>35</v>
      </c>
      <c r="L8" s="5" t="s">
        <v>36</v>
      </c>
    </row>
    <row r="9" s="1" customFormat="1" ht="39" customHeight="1" spans="1:12">
      <c r="A9" s="5" t="s">
        <v>38</v>
      </c>
      <c r="B9" s="5"/>
      <c r="C9" s="5"/>
      <c r="D9" s="5"/>
      <c r="E9" s="5">
        <f>SUM(E4:E8)</f>
        <v>25</v>
      </c>
      <c r="F9" s="5">
        <f>SUM(F4:F8)</f>
        <v>42</v>
      </c>
      <c r="G9" s="5">
        <f>SUM(G4:G8)</f>
        <v>176</v>
      </c>
      <c r="H9" s="5">
        <f>SUM(H4:H8)</f>
        <v>257</v>
      </c>
      <c r="I9" s="5">
        <f>SUM(E9:H9)</f>
        <v>500</v>
      </c>
      <c r="J9" s="18">
        <f>SUM(J4:J8)</f>
        <v>40000</v>
      </c>
      <c r="K9" s="5"/>
      <c r="L9" s="5"/>
    </row>
    <row r="10" customFormat="1" ht="35" customHeight="1" spans="1:5">
      <c r="A10" s="12" t="s">
        <v>23</v>
      </c>
      <c r="B10" s="12"/>
      <c r="C10" s="12"/>
      <c r="D10" s="12"/>
      <c r="E10" s="12"/>
    </row>
    <row r="11" customFormat="1"/>
    <row r="12" customFormat="1" ht="19" customHeight="1" spans="5:5">
      <c r="E12" t="s">
        <v>39</v>
      </c>
    </row>
    <row r="13" customFormat="1" ht="19" customHeight="1" spans="5:9">
      <c r="E13" s="13">
        <v>45810</v>
      </c>
      <c r="F13" s="13"/>
      <c r="G13" s="13"/>
      <c r="H13" s="13"/>
      <c r="I13" s="13"/>
    </row>
  </sheetData>
  <mergeCells count="24">
    <mergeCell ref="A1:L1"/>
    <mergeCell ref="E2:I2"/>
    <mergeCell ref="A9:D9"/>
    <mergeCell ref="A10:E10"/>
    <mergeCell ref="E13:I13"/>
    <mergeCell ref="A2:A3"/>
    <mergeCell ref="A4:A5"/>
    <mergeCell ref="B2:B3"/>
    <mergeCell ref="B4:B5"/>
    <mergeCell ref="C2:C3"/>
    <mergeCell ref="C4:C5"/>
    <mergeCell ref="D2:D3"/>
    <mergeCell ref="D4:D5"/>
    <mergeCell ref="E4:E5"/>
    <mergeCell ref="F4:F5"/>
    <mergeCell ref="G4:G5"/>
    <mergeCell ref="H4:H5"/>
    <mergeCell ref="I4:I5"/>
    <mergeCell ref="J2:J3"/>
    <mergeCell ref="J4:J5"/>
    <mergeCell ref="K2:K3"/>
    <mergeCell ref="K4:K5"/>
    <mergeCell ref="L2:L3"/>
    <mergeCell ref="L4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中华飞扬</cp:lastModifiedBy>
  <dcterms:created xsi:type="dcterms:W3CDTF">2024-11-19T08:48:00Z</dcterms:created>
  <dcterms:modified xsi:type="dcterms:W3CDTF">2025-06-03T09:21:43Z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0CBCF685C9544B97A2EBA324D43EC4BE_13</vt:lpwstr>
  </property>
  <property fmtid="{D5CDD505-2E9C-101B-9397-08002B2CF9AE}" pid="3" name="KSOProductBuildVer">
    <vt:lpwstr>2052-12.1.0.21171</vt:lpwstr>
  </property>
</Properties>
</file>