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汇总" sheetId="1" r:id="rId1"/>
    <sheet name="统计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<sst xmlns="http://schemas.openxmlformats.org/spreadsheetml/2006/main" count="79" uniqueCount="54">
  <si>
    <t>乌拉特前旗规模化养殖场（小区）养殖环节病死猪无害化处理补助汇总表</t>
  </si>
  <si>
    <t>苏木镇</t>
  </si>
  <si>
    <t>企业名称</t>
  </si>
  <si>
    <t>法人          代表</t>
  </si>
  <si>
    <t>基本存款账户信息</t>
  </si>
  <si>
    <t>开户银行信息</t>
  </si>
  <si>
    <t>无害化处理病死猪数量（头）</t>
  </si>
  <si>
    <t>补贴金额（元）</t>
  </si>
  <si>
    <t>补贴时间段</t>
  </si>
  <si>
    <t>备注</t>
  </si>
  <si>
    <t>额尔登布拉格苏木公忽洞嘎查</t>
  </si>
  <si>
    <t>内蒙古乌拉特牧原农牧有限公司</t>
  </si>
  <si>
    <t>郭大军</t>
  </si>
  <si>
    <t>0613 0910 0920 0100 906</t>
  </si>
  <si>
    <t>中国工商银行乌拉特前旗支行</t>
  </si>
  <si>
    <t>2024年4月-2025年3月</t>
  </si>
  <si>
    <t>已结算至2025年3月，还结余587.5头</t>
  </si>
  <si>
    <t>苏独仑镇广益站</t>
  </si>
  <si>
    <t>内蒙古海润农牧业有限公司</t>
  </si>
  <si>
    <t>郑书强</t>
  </si>
  <si>
    <t>8902 5012 2000 0000 0109 32</t>
  </si>
  <si>
    <t>乌拉特农村商业银行苏独仑支行</t>
  </si>
  <si>
    <t>2025年1月-4月</t>
  </si>
  <si>
    <t>2025年上半年      全部结清</t>
  </si>
  <si>
    <t>明安镇毛家圪堵村</t>
  </si>
  <si>
    <t>乌拉特前旗三鑫聚众农牧专业合作社</t>
  </si>
  <si>
    <t>吉  利</t>
  </si>
  <si>
    <t>8903 5012 2000 0000 0078 85</t>
  </si>
  <si>
    <t>乌拉特农村商业银行朝阳支行</t>
  </si>
  <si>
    <t>先锋镇红旗村</t>
  </si>
  <si>
    <t>内蒙古汉和种畜有限公司</t>
  </si>
  <si>
    <t>赵春雨</t>
  </si>
  <si>
    <t xml:space="preserve">8904 5012 2000 0000 0147 75 </t>
  </si>
  <si>
    <t>乌拉特农村商业银行先锋支行</t>
  </si>
  <si>
    <t>合计：</t>
  </si>
  <si>
    <t>注：养殖环节病死猪无害化处理补贴标准：80元/头</t>
  </si>
  <si>
    <t>旗县规模化养殖场（小区）养殖环节病死猪无害化处理补贴年度统计表</t>
  </si>
  <si>
    <t>法人代表</t>
  </si>
  <si>
    <t>联系电话</t>
  </si>
  <si>
    <t>24年度统计</t>
  </si>
  <si>
    <t>补贴金额</t>
  </si>
  <si>
    <t>补贴时间</t>
  </si>
  <si>
    <t>4月</t>
  </si>
  <si>
    <t>5-12月</t>
  </si>
  <si>
    <t>1月</t>
  </si>
  <si>
    <t>2月</t>
  </si>
  <si>
    <t>3月</t>
  </si>
  <si>
    <t>小计</t>
  </si>
  <si>
    <t>支2025年3月785头中197.5头，结余587.5头。</t>
  </si>
  <si>
    <t>2025年1-4月</t>
  </si>
  <si>
    <t>支2025年1-4月，2025年上半年已结清</t>
  </si>
  <si>
    <t>吉利</t>
  </si>
  <si>
    <t>合计</t>
  </si>
  <si>
    <t>乌拉特前旗动物疫病预防控制中心（盖章）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</si>
</sst>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31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57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57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31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D8" sqref="D8"/>
    </sheetView>
  </sheetViews>
  <sheetFormatPr defaultColWidth="9" defaultRowHeight="13.5"/>
  <cols>
    <col min="1" max="1" width="11" style="20" customWidth="1"/>
    <col min="2" max="2" width="16.75" style="20" customWidth="1"/>
    <col min="3" max="3" width="8.625" style="20" customWidth="1"/>
    <col min="4" max="4" width="28.875" style="20" customWidth="1"/>
    <col min="5" max="5" width="14" style="20" customWidth="1"/>
    <col min="6" max="6" width="8.625" style="22" customWidth="1"/>
    <col min="7" max="7" width="10.75" style="23" customWidth="1"/>
    <col min="8" max="8" width="14.375" style="20" customWidth="1"/>
    <col min="9" max="9" width="19.375" style="20" customWidth="1"/>
    <col min="10" max="16384" width="9" style="20"/>
  </cols>
  <sheetData>
    <row r="1" s="20" customFormat="1" ht="48" customHeight="1" spans="1:9">
      <c r="A1" s="24" t="s">
        <v>0</v>
      </c>
      <c r="B1" s="24"/>
      <c r="C1" s="24"/>
      <c r="D1" s="24"/>
      <c r="E1" s="24"/>
      <c r="F1" s="24"/>
      <c r="G1" s="25"/>
      <c r="H1" s="24"/>
      <c r="I1" s="24"/>
    </row>
    <row r="2" s="20" customFormat="1" ht="69" customHeight="1" spans="1:9">
      <c r="A2" s="26" t="s">
        <v>1</v>
      </c>
      <c r="B2" s="26" t="s">
        <v>2</v>
      </c>
      <c r="C2" s="26" t="s">
        <v>3</v>
      </c>
      <c r="D2" s="27" t="s">
        <v>4</v>
      </c>
      <c r="E2" s="27" t="s">
        <v>5</v>
      </c>
      <c r="F2" s="27" t="s">
        <v>6</v>
      </c>
      <c r="G2" s="28" t="s">
        <v>7</v>
      </c>
      <c r="H2" s="26" t="s">
        <v>8</v>
      </c>
      <c r="I2" s="26" t="s">
        <v>9</v>
      </c>
    </row>
    <row r="3" s="21" customFormat="1" ht="53" customHeight="1" spans="1:9">
      <c r="A3" s="26" t="s">
        <v>10</v>
      </c>
      <c r="B3" s="26" t="s">
        <v>11</v>
      </c>
      <c r="C3" s="26" t="s">
        <v>12</v>
      </c>
      <c r="D3" s="34" t="s">
        <v>13</v>
      </c>
      <c r="E3" s="26" t="s">
        <v>14</v>
      </c>
      <c r="F3" s="26">
        <v>6697.5</v>
      </c>
      <c r="G3" s="29">
        <f>F3*80</f>
        <v>535800</v>
      </c>
      <c r="H3" s="30" t="s">
        <v>15</v>
      </c>
      <c r="I3" s="26" t="s">
        <v>16</v>
      </c>
    </row>
    <row r="4" s="21" customFormat="1" ht="53" customHeight="1" spans="1:9">
      <c r="A4" s="26" t="s">
        <v>17</v>
      </c>
      <c r="B4" s="26" t="s">
        <v>18</v>
      </c>
      <c r="C4" s="26" t="s">
        <v>19</v>
      </c>
      <c r="D4" s="34" t="s">
        <v>20</v>
      </c>
      <c r="E4" s="26" t="s">
        <v>21</v>
      </c>
      <c r="F4" s="26">
        <v>153</v>
      </c>
      <c r="G4" s="29">
        <f>F4*80</f>
        <v>12240</v>
      </c>
      <c r="H4" s="26" t="s">
        <v>22</v>
      </c>
      <c r="I4" s="26" t="s">
        <v>23</v>
      </c>
    </row>
    <row r="5" s="21" customFormat="1" ht="53" customHeight="1" spans="1:9">
      <c r="A5" s="26" t="s">
        <v>24</v>
      </c>
      <c r="B5" s="26" t="s">
        <v>25</v>
      </c>
      <c r="C5" s="26" t="s">
        <v>26</v>
      </c>
      <c r="D5" s="26" t="s">
        <v>27</v>
      </c>
      <c r="E5" s="26" t="s">
        <v>28</v>
      </c>
      <c r="F5" s="26">
        <v>197</v>
      </c>
      <c r="G5" s="29">
        <f>F5*80</f>
        <v>15760</v>
      </c>
      <c r="H5" s="26" t="s">
        <v>22</v>
      </c>
      <c r="I5" s="26" t="s">
        <v>23</v>
      </c>
    </row>
    <row r="6" s="21" customFormat="1" ht="53" customHeight="1" spans="1:9">
      <c r="A6" s="26" t="s">
        <v>29</v>
      </c>
      <c r="B6" s="26" t="s">
        <v>30</v>
      </c>
      <c r="C6" s="26" t="s">
        <v>31</v>
      </c>
      <c r="D6" s="26" t="s">
        <v>32</v>
      </c>
      <c r="E6" s="26" t="s">
        <v>33</v>
      </c>
      <c r="F6" s="26">
        <v>140</v>
      </c>
      <c r="G6" s="29">
        <f>F6*80</f>
        <v>11200</v>
      </c>
      <c r="H6" s="26" t="s">
        <v>22</v>
      </c>
      <c r="I6" s="26" t="s">
        <v>23</v>
      </c>
    </row>
    <row r="7" s="21" customFormat="1" ht="53" customHeight="1" spans="1:9">
      <c r="A7" s="26" t="s">
        <v>34</v>
      </c>
      <c r="B7" s="31"/>
      <c r="C7" s="31"/>
      <c r="D7" s="31"/>
      <c r="E7" s="31"/>
      <c r="F7" s="26">
        <f>SUM(F3:F6)</f>
        <v>7187.5</v>
      </c>
      <c r="G7" s="29">
        <f>SUM(G3:G6)</f>
        <v>575000</v>
      </c>
      <c r="H7" s="26"/>
      <c r="I7" s="26"/>
    </row>
    <row r="8" s="20" customFormat="1" ht="53" customHeight="1" spans="1:7">
      <c r="A8" s="32" t="s">
        <v>35</v>
      </c>
      <c r="B8" s="32"/>
      <c r="C8" s="32"/>
      <c r="D8" s="32"/>
      <c r="E8" s="32"/>
      <c r="G8" s="23"/>
    </row>
    <row r="9" s="20" customFormat="1" spans="7:7">
      <c r="G9" s="23"/>
    </row>
    <row r="10" s="20" customFormat="1" ht="19" customHeight="1" spans="7:7">
      <c r="G10" s="23"/>
    </row>
    <row r="11" s="20" customFormat="1" ht="19" customHeight="1" spans="6:7">
      <c r="F11" s="33"/>
      <c r="G11" s="23"/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N11" sqref="N11"/>
    </sheetView>
  </sheetViews>
  <sheetFormatPr defaultColWidth="9" defaultRowHeight="13.5"/>
  <cols>
    <col min="1" max="1" width="7.875" customWidth="1"/>
    <col min="2" max="2" width="12.625" customWidth="1"/>
    <col min="3" max="3" width="8.625" customWidth="1"/>
    <col min="4" max="4" width="12" customWidth="1"/>
    <col min="5" max="9" width="5.625" style="2" customWidth="1"/>
    <col min="10" max="10" width="4.25" style="2" customWidth="1"/>
    <col min="11" max="11" width="7.75" style="2" customWidth="1"/>
    <col min="12" max="12" width="10.5" style="3" customWidth="1"/>
    <col min="13" max="13" width="11.875" customWidth="1"/>
    <col min="14" max="14" width="28.875" customWidth="1"/>
    <col min="16" max="16" width="24.875" customWidth="1"/>
  </cols>
  <sheetData>
    <row r="1" customFormat="1" ht="48" customHeight="1" spans="1:14">
      <c r="A1" s="4" t="s">
        <v>36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customFormat="1" ht="32" customHeight="1" spans="1:14">
      <c r="A2" s="5" t="s">
        <v>1</v>
      </c>
      <c r="B2" s="5" t="s">
        <v>2</v>
      </c>
      <c r="C2" s="5" t="s">
        <v>37</v>
      </c>
      <c r="D2" s="5" t="s">
        <v>38</v>
      </c>
      <c r="E2" s="6" t="s">
        <v>39</v>
      </c>
      <c r="F2" s="7"/>
      <c r="G2" s="7"/>
      <c r="H2" s="7"/>
      <c r="I2" s="7"/>
      <c r="J2" s="14"/>
      <c r="K2" s="15"/>
      <c r="L2" s="5" t="s">
        <v>40</v>
      </c>
      <c r="M2" s="5" t="s">
        <v>41</v>
      </c>
      <c r="N2" s="5" t="s">
        <v>9</v>
      </c>
    </row>
    <row r="3" customFormat="1" ht="32" customHeight="1" spans="1:14">
      <c r="A3" s="5"/>
      <c r="B3" s="5"/>
      <c r="C3" s="5"/>
      <c r="D3" s="5"/>
      <c r="E3" s="8" t="s">
        <v>42</v>
      </c>
      <c r="F3" s="8" t="s">
        <v>43</v>
      </c>
      <c r="G3" s="8" t="s">
        <v>44</v>
      </c>
      <c r="H3" s="8" t="s">
        <v>45</v>
      </c>
      <c r="I3" s="8" t="s">
        <v>46</v>
      </c>
      <c r="J3" s="8" t="s">
        <v>42</v>
      </c>
      <c r="K3" s="8" t="s">
        <v>47</v>
      </c>
      <c r="L3" s="5"/>
      <c r="M3" s="5"/>
      <c r="N3" s="5"/>
    </row>
    <row r="4" s="1" customFormat="1" ht="51" customHeight="1" spans="1:14">
      <c r="A4" s="9" t="s">
        <v>10</v>
      </c>
      <c r="B4" s="10" t="s">
        <v>11</v>
      </c>
      <c r="C4" s="10" t="s">
        <v>12</v>
      </c>
      <c r="D4" s="10">
        <v>15936138556</v>
      </c>
      <c r="E4" s="10">
        <v>491</v>
      </c>
      <c r="F4" s="10">
        <v>4364</v>
      </c>
      <c r="G4" s="10">
        <v>556</v>
      </c>
      <c r="H4" s="11">
        <v>1089</v>
      </c>
      <c r="I4" s="10">
        <v>197.5</v>
      </c>
      <c r="J4" s="11"/>
      <c r="K4" s="16">
        <f>SUM(E4:I4)</f>
        <v>6697.5</v>
      </c>
      <c r="L4" s="17">
        <f>K4*80</f>
        <v>535800</v>
      </c>
      <c r="M4" s="18" t="s">
        <v>15</v>
      </c>
      <c r="N4" s="19" t="s">
        <v>48</v>
      </c>
    </row>
    <row r="5" s="1" customFormat="1" ht="51" customHeight="1" spans="1:14">
      <c r="A5" s="5" t="s">
        <v>17</v>
      </c>
      <c r="B5" s="5" t="s">
        <v>18</v>
      </c>
      <c r="C5" s="5" t="s">
        <v>19</v>
      </c>
      <c r="D5" s="5">
        <v>15044883362</v>
      </c>
      <c r="E5" s="5"/>
      <c r="F5" s="5"/>
      <c r="G5" s="5">
        <v>43</v>
      </c>
      <c r="H5" s="5">
        <v>51</v>
      </c>
      <c r="I5" s="5">
        <v>59</v>
      </c>
      <c r="J5" s="5"/>
      <c r="K5" s="10">
        <f>SUM(E5:J5)</f>
        <v>153</v>
      </c>
      <c r="L5" s="17">
        <f>K5*80</f>
        <v>12240</v>
      </c>
      <c r="M5" s="5" t="s">
        <v>49</v>
      </c>
      <c r="N5" s="5" t="s">
        <v>50</v>
      </c>
    </row>
    <row r="6" s="1" customFormat="1" ht="51" customHeight="1" spans="1:14">
      <c r="A6" s="5" t="s">
        <v>24</v>
      </c>
      <c r="B6" s="5" t="s">
        <v>25</v>
      </c>
      <c r="C6" s="5" t="s">
        <v>51</v>
      </c>
      <c r="D6" s="5">
        <v>13039584099</v>
      </c>
      <c r="E6" s="5"/>
      <c r="F6" s="5"/>
      <c r="G6" s="5"/>
      <c r="H6" s="5">
        <v>72</v>
      </c>
      <c r="I6" s="5">
        <v>125</v>
      </c>
      <c r="J6" s="5"/>
      <c r="K6" s="10">
        <f>SUM(E6:J6)</f>
        <v>197</v>
      </c>
      <c r="L6" s="17">
        <f>K6*80</f>
        <v>15760</v>
      </c>
      <c r="M6" s="5" t="s">
        <v>49</v>
      </c>
      <c r="N6" s="5" t="s">
        <v>50</v>
      </c>
    </row>
    <row r="7" s="1" customFormat="1" ht="51" customHeight="1" spans="1:14">
      <c r="A7" s="5" t="s">
        <v>29</v>
      </c>
      <c r="B7" s="5" t="s">
        <v>30</v>
      </c>
      <c r="C7" s="5" t="s">
        <v>31</v>
      </c>
      <c r="D7" s="5">
        <v>13848235882</v>
      </c>
      <c r="E7" s="5"/>
      <c r="F7" s="5"/>
      <c r="G7" s="5">
        <v>94</v>
      </c>
      <c r="H7" s="5"/>
      <c r="I7" s="5"/>
      <c r="J7" s="5">
        <v>46</v>
      </c>
      <c r="K7" s="10">
        <f>SUM(E7:J7)</f>
        <v>140</v>
      </c>
      <c r="L7" s="17">
        <f>K7*80</f>
        <v>11200</v>
      </c>
      <c r="M7" s="5" t="s">
        <v>49</v>
      </c>
      <c r="N7" s="5" t="s">
        <v>50</v>
      </c>
    </row>
    <row r="8" s="1" customFormat="1" ht="51" customHeight="1" spans="1:14">
      <c r="A8" s="5" t="s">
        <v>52</v>
      </c>
      <c r="B8" s="5"/>
      <c r="C8" s="5"/>
      <c r="D8" s="5"/>
      <c r="E8" s="5">
        <f>SUM(E4:E7)</f>
        <v>491</v>
      </c>
      <c r="F8" s="5">
        <f>SUM(F4:F7)</f>
        <v>4364</v>
      </c>
      <c r="G8" s="5">
        <f>SUM(G4:G7)</f>
        <v>693</v>
      </c>
      <c r="H8" s="5"/>
      <c r="I8" s="5">
        <f>SUM(I4:I7)</f>
        <v>381.5</v>
      </c>
      <c r="J8" s="5"/>
      <c r="K8" s="5">
        <f>SUM(K4:K7)</f>
        <v>7187.5</v>
      </c>
      <c r="L8" s="17">
        <f>SUM(L4:L7)</f>
        <v>575000</v>
      </c>
      <c r="M8" s="5"/>
      <c r="N8" s="5"/>
    </row>
    <row r="9" customFormat="1" ht="26" customHeight="1" spans="1:5">
      <c r="A9" s="12" t="s">
        <v>35</v>
      </c>
      <c r="B9" s="12"/>
      <c r="C9" s="12"/>
      <c r="D9" s="12"/>
      <c r="E9" s="12"/>
    </row>
    <row r="10" customFormat="1"/>
    <row r="11" customFormat="1" ht="19" customHeight="1" spans="5:5">
      <c r="E11" t="s">
        <v>53</v>
      </c>
    </row>
    <row r="12" customFormat="1" ht="19" customHeight="1" spans="5:11">
      <c r="E12" s="13">
        <v>45850</v>
      </c>
      <c r="F12" s="13"/>
      <c r="G12" s="13"/>
      <c r="H12" s="13"/>
      <c r="I12" s="13"/>
      <c r="J12" s="13"/>
      <c r="K12" s="13"/>
    </row>
  </sheetData>
  <mergeCells count="12">
    <mergeCell ref="A1:N1"/>
    <mergeCell ref="E2:K2"/>
    <mergeCell ref="A8:D8"/>
    <mergeCell ref="A9:E9"/>
    <mergeCell ref="E12:K12"/>
    <mergeCell ref="A2:A3"/>
    <mergeCell ref="B2:B3"/>
    <mergeCell ref="C2:C3"/>
    <mergeCell ref="D2:D3"/>
    <mergeCell ref="L2:L3"/>
    <mergeCell ref="M2:M3"/>
    <mergeCell ref="N2:N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中华飞扬</cp:lastModifiedBy>
  <dcterms:created xsi:type="dcterms:W3CDTF">2024-11-19T08:48:00Z</dcterms:created>
  <dcterms:modified xsi:type="dcterms:W3CDTF">2025-07-21T01:38:00Z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78D62E9CBF254009920A9090090D44A7_13</vt:lpwstr>
  </property>
  <property fmtid="{D5CDD505-2E9C-101B-9397-08002B2CF9AE}" pid="3" name="KSOProductBuildVer">
    <vt:lpwstr>2052-12.1.0.21915</vt:lpwstr>
  </property>
</Properties>
</file>