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批459、第二批584分配" sheetId="4" r:id="rId1"/>
  </sheets>
  <definedNames>
    <definedName name="_xlnm.Print_Titles" localSheetId="0">第一批459、第二批584分配!$1:$4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<sst xmlns="http://schemas.openxmlformats.org/spreadsheetml/2006/main" count="163" uniqueCount="118">
  <si>
    <t>2026年度乌拉特前旗农村公益事业财政奖补项目申报表</t>
  </si>
  <si>
    <t>单位：元</t>
  </si>
  <si>
    <t>项目排序</t>
  </si>
  <si>
    <t>乡镇名称</t>
  </si>
  <si>
    <t>项目村名称</t>
  </si>
  <si>
    <t>项目名称</t>
  </si>
  <si>
    <t>建设地点</t>
  </si>
  <si>
    <t>建设内容及工程量</t>
  </si>
  <si>
    <t>投资概算</t>
  </si>
  <si>
    <t>资金结构</t>
  </si>
  <si>
    <t>备注</t>
  </si>
  <si>
    <t>农  牧  民  筹  资</t>
  </si>
  <si>
    <t>农牧民筹  劳  折  资</t>
  </si>
  <si>
    <t>村集体出资</t>
  </si>
  <si>
    <t>企业（个人）
捐助</t>
  </si>
  <si>
    <t>财政
奖补（第一批）</t>
  </si>
  <si>
    <t>财政
奖补（第二批）</t>
  </si>
  <si>
    <t>沙德格苏木</t>
  </si>
  <si>
    <t>呼和温都尔嘎查</t>
  </si>
  <si>
    <t>呼和温都尔嘎查沙德格苏木亮化工程</t>
  </si>
  <si>
    <t>对北疆风情文化园5个蒙古包进行亮化升级</t>
  </si>
  <si>
    <t>毕克梯嘎查</t>
  </si>
  <si>
    <t>毕克梯嘎查蓄水池工程</t>
  </si>
  <si>
    <t>建设一个5000m³蓄水池,铺设配套进出水管375米，单位造价40元每平米；高1.5米围栏250米，单位造价60元每平米</t>
  </si>
  <si>
    <t>白彦花镇</t>
  </si>
  <si>
    <t>乌宝力格嘎查</t>
  </si>
  <si>
    <t>乌宝力格嘎查维修水泥路面工程</t>
  </si>
  <si>
    <t>在嘎查内修水泥路面2200平米，单位造价181.81元每平米</t>
  </si>
  <si>
    <t>乌日图高勒嘎查</t>
  </si>
  <si>
    <t>乌日图高勒嘎查新建路灯工程</t>
  </si>
  <si>
    <t>在嘎查内新建路灯60个，单位造价6666.66元每个</t>
  </si>
  <si>
    <t>阿贵高勒嘎查</t>
  </si>
  <si>
    <t>阿贵高勒嘎查维修防洪坝工程</t>
  </si>
  <si>
    <t>在嘎查内维修防洪坝170米，单位造价2352.94元每米</t>
  </si>
  <si>
    <t>大佘太镇</t>
  </si>
  <si>
    <t>南昌村</t>
  </si>
  <si>
    <t>南昌村路肩硬化建设项目</t>
  </si>
  <si>
    <t>路肩硬化建设</t>
  </si>
  <si>
    <t>佘太村</t>
  </si>
  <si>
    <t>佘太村巷道硬化工程</t>
  </si>
  <si>
    <t>巷道硬化工程</t>
  </si>
  <si>
    <t>西小召镇</t>
  </si>
  <si>
    <t>万太公村</t>
  </si>
  <si>
    <t>万太公村北六大股社桥涵口闸渠建设项目</t>
  </si>
  <si>
    <t>新建桥函24个，腰闸4座，口闸13个，挖渠等工程项目</t>
  </si>
  <si>
    <t>复胜村</t>
  </si>
  <si>
    <t>复胜村李德行社池塘道路硬化</t>
  </si>
  <si>
    <t>道路硬化2900平米</t>
  </si>
  <si>
    <t>西小召村</t>
  </si>
  <si>
    <t>西小召村西一社道路硬化</t>
  </si>
  <si>
    <t>先锋镇</t>
  </si>
  <si>
    <t>油房村</t>
  </si>
  <si>
    <t>油房村农村公益事业道路硬化项目</t>
  </si>
  <si>
    <t>新建水泥路长800M，宽3.5M，混凝土厚度20CM,沙垫层20CM.</t>
  </si>
  <si>
    <t>红旗村</t>
  </si>
  <si>
    <t>红旗村农村公益事业新建箱涵节制闸、道路硬化项目</t>
  </si>
  <si>
    <t>新建长8M,宽1.5M,高1.2M箱涵节制闸一座，硬化周边道路200M(宽3.5M，混凝土厚度20CM,沙垫层20CM)</t>
  </si>
  <si>
    <t>明安镇</t>
  </si>
  <si>
    <t>毛家圪堵村</t>
  </si>
  <si>
    <t>毛家圪堵村铁路桥洞排水管道及道路硬化工程</t>
  </si>
  <si>
    <t>管道450米PE200管、顶管100米、3个沉淀井及部分道路硬化</t>
  </si>
  <si>
    <t>菅家窑子村</t>
  </si>
  <si>
    <t>菅家窑子村巷道硬化</t>
  </si>
  <si>
    <t>道路硬化2778平方米</t>
  </si>
  <si>
    <t>额尔登布拉格苏木</t>
  </si>
  <si>
    <t>赛湖洞嘎查</t>
  </si>
  <si>
    <t>赛湖洞嘎查街道两侧硬化项目</t>
  </si>
  <si>
    <t>新建工字砖硬化4000平米</t>
  </si>
  <si>
    <t>白彦花嘎查</t>
  </si>
  <si>
    <t>白彦花嘎查防洪坝建设项目</t>
  </si>
  <si>
    <t>新建2米铅丝石笼护岸210米，每米1904元</t>
  </si>
  <si>
    <t>小佘太镇</t>
  </si>
  <si>
    <t>东五份村</t>
  </si>
  <si>
    <t>2026年新建防洪护村坝工程项目</t>
  </si>
  <si>
    <t>新浇筑修建护村坝1160立方（高2米、宽2米、长290米）。</t>
  </si>
  <si>
    <t>十七份村</t>
  </si>
  <si>
    <t>2026年新建村民活动室工程项目</t>
  </si>
  <si>
    <t>新建村民活动场所2处（总建筑面积200平方米）。</t>
  </si>
  <si>
    <t>2026年十七份村新建防洪护村坝工程项目</t>
  </si>
  <si>
    <t>新浇筑修建护村坝1000立方。</t>
  </si>
  <si>
    <t>苏独仑镇</t>
  </si>
  <si>
    <t>圐圙补隆村</t>
  </si>
  <si>
    <t>圐圙补隆村二社路肩硬化项目</t>
  </si>
  <si>
    <t>路肩硬化2640平米</t>
  </si>
  <si>
    <t>苏独仑村</t>
  </si>
  <si>
    <t>苏独仑村工字砖更新项目</t>
  </si>
  <si>
    <t>铺设工字砖2600平米</t>
  </si>
  <si>
    <t>新安镇</t>
  </si>
  <si>
    <t>树林子村</t>
  </si>
  <si>
    <t>新建厕所工程</t>
  </si>
  <si>
    <t>新建厕所5个共计面积134.5平方米</t>
  </si>
  <si>
    <t>新安村</t>
  </si>
  <si>
    <t>新建厕所4个共计面积132平方米</t>
  </si>
  <si>
    <t>乌拉山镇</t>
  </si>
  <si>
    <t>蓿亥村</t>
  </si>
  <si>
    <t>泵站建设项目</t>
  </si>
  <si>
    <t>泵房一座，泵二台以及配套设施</t>
  </si>
  <si>
    <t>三湖村</t>
  </si>
  <si>
    <t>农牧业综合服务中心建设</t>
  </si>
  <si>
    <t>18个功能室基础打造提升</t>
  </si>
  <si>
    <t>西山嘴农场</t>
  </si>
  <si>
    <t>九分场</t>
  </si>
  <si>
    <t>九分场桥涵项目</t>
  </si>
  <si>
    <t>西山嘴农场九分场</t>
  </si>
  <si>
    <t>新建桥涵1座、桥带闸3座</t>
  </si>
  <si>
    <t>中滩农场</t>
  </si>
  <si>
    <t>十分场</t>
  </si>
  <si>
    <t>街巷硬化</t>
  </si>
  <si>
    <t>硬化巷道16590平方米。</t>
  </si>
  <si>
    <t>苏独隆农场</t>
  </si>
  <si>
    <t>二支渠清淤及二分场扬水站提升改造</t>
  </si>
  <si>
    <t>二支渠清淤及扬水站提升改造</t>
  </si>
  <si>
    <t>二分场</t>
  </si>
  <si>
    <t>新安农场</t>
  </si>
  <si>
    <t>五分场</t>
  </si>
  <si>
    <t>新安农场中片支沟扬水站建设项目</t>
  </si>
  <si>
    <t>新建扬水站1座：设计流量0.6m³/s，两台混流泵，42㎡泵房一座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</si>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</sst>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name val="宋体"/>
      <charset val="134"/>
    </font>
    <font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topLeftCell="A7" workbookViewId="0">
      <selection activeCell="S15" sqref="S15"/>
    </sheetView>
  </sheetViews>
  <sheetFormatPr defaultColWidth="9" defaultRowHeight="13.5"/>
  <cols>
    <col min="1" max="1" width="3.75" customWidth="1"/>
    <col min="2" max="2" width="9.875" customWidth="1"/>
    <col min="3" max="3" width="11.25" customWidth="1"/>
    <col min="4" max="4" width="12.25" customWidth="1"/>
    <col min="5" max="5" width="10.75" customWidth="1"/>
    <col min="6" max="6" width="30.375" customWidth="1"/>
    <col min="7" max="7" width="9.375" customWidth="1"/>
    <col min="8" max="8" width="7.875" customWidth="1"/>
    <col min="9" max="9" width="6.25" customWidth="1"/>
    <col min="10" max="10" width="6.875" customWidth="1"/>
    <col min="11" max="11" width="8.625" customWidth="1"/>
    <col min="12" max="13" width="8.5" customWidth="1"/>
    <col min="14" max="14" width="6.375" customWidth="1"/>
    <col min="15" max="15" width="8.625" customWidth="1"/>
  </cols>
  <sheetData>
    <row r="1" customFormat="1" ht="2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1" spans="1:1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/>
      <c r="M3" s="4"/>
      <c r="N3" s="4" t="s">
        <v>10</v>
      </c>
    </row>
    <row r="4" customFormat="1" ht="39" customHeight="1" spans="1:15">
      <c r="A4" s="4"/>
      <c r="B4" s="6"/>
      <c r="C4" s="4"/>
      <c r="D4" s="4"/>
      <c r="E4" s="4"/>
      <c r="F4" s="4"/>
      <c r="G4" s="4"/>
      <c r="H4" s="7" t="s">
        <v>11</v>
      </c>
      <c r="I4" s="7" t="s">
        <v>12</v>
      </c>
      <c r="J4" s="7" t="s">
        <v>13</v>
      </c>
      <c r="K4" s="7" t="s">
        <v>14</v>
      </c>
      <c r="L4" s="4" t="s">
        <v>15</v>
      </c>
      <c r="M4" s="4" t="s">
        <v>16</v>
      </c>
      <c r="N4" s="4"/>
    </row>
    <row r="5" customFormat="1" ht="28" customHeight="1" spans="1:15">
      <c r="A5" s="8">
        <v>1</v>
      </c>
      <c r="B5" s="8" t="s">
        <v>17</v>
      </c>
      <c r="C5" s="8" t="s">
        <v>18</v>
      </c>
      <c r="D5" s="9" t="s">
        <v>19</v>
      </c>
      <c r="E5" s="8" t="s">
        <v>18</v>
      </c>
      <c r="F5" s="10" t="s">
        <v>20</v>
      </c>
      <c r="G5" s="11">
        <v>400000</v>
      </c>
      <c r="H5" s="12">
        <v>40000</v>
      </c>
      <c r="I5" s="12"/>
      <c r="J5" s="12"/>
      <c r="K5" s="12"/>
      <c r="L5" s="8">
        <v>360000</v>
      </c>
      <c r="M5" s="8"/>
      <c r="N5" s="8"/>
    </row>
    <row r="6" customFormat="1" ht="42" customHeight="1" spans="1:15">
      <c r="A6" s="8">
        <v>2</v>
      </c>
      <c r="B6" s="8" t="s">
        <v>17</v>
      </c>
      <c r="C6" s="8" t="s">
        <v>21</v>
      </c>
      <c r="D6" s="13" t="s">
        <v>22</v>
      </c>
      <c r="E6" s="8" t="s">
        <v>21</v>
      </c>
      <c r="F6" s="14" t="s">
        <v>23</v>
      </c>
      <c r="G6" s="8">
        <v>400000</v>
      </c>
      <c r="H6" s="12">
        <v>40000</v>
      </c>
      <c r="I6" s="12"/>
      <c r="J6" s="12"/>
      <c r="K6" s="12"/>
      <c r="M6" s="8">
        <v>360000</v>
      </c>
      <c r="N6" s="8"/>
    </row>
    <row r="7" s="1" customFormat="1" ht="24" customHeight="1" spans="1:15">
      <c r="A7" s="8">
        <v>3</v>
      </c>
      <c r="B7" s="8" t="s">
        <v>24</v>
      </c>
      <c r="C7" s="8" t="s">
        <v>25</v>
      </c>
      <c r="D7" s="15" t="s">
        <v>26</v>
      </c>
      <c r="E7" s="8" t="s">
        <v>25</v>
      </c>
      <c r="F7" s="16" t="s">
        <v>27</v>
      </c>
      <c r="G7" s="11">
        <v>400000</v>
      </c>
      <c r="H7" s="12">
        <v>500</v>
      </c>
      <c r="I7" s="12"/>
      <c r="J7" s="12"/>
      <c r="K7" s="12">
        <v>39500</v>
      </c>
      <c r="L7" s="8">
        <v>360000</v>
      </c>
      <c r="M7" s="8"/>
      <c r="N7" s="8"/>
    </row>
    <row r="8" s="1" customFormat="1" ht="23" customHeight="1" spans="1:15">
      <c r="A8" s="8">
        <v>4</v>
      </c>
      <c r="B8" s="8" t="s">
        <v>24</v>
      </c>
      <c r="C8" s="8" t="s">
        <v>28</v>
      </c>
      <c r="D8" s="15" t="s">
        <v>29</v>
      </c>
      <c r="E8" s="8" t="s">
        <v>28</v>
      </c>
      <c r="F8" s="17" t="s">
        <v>30</v>
      </c>
      <c r="G8" s="8">
        <v>400000</v>
      </c>
      <c r="H8" s="12">
        <v>500</v>
      </c>
      <c r="I8" s="12"/>
      <c r="J8" s="12"/>
      <c r="K8" s="12">
        <v>39500</v>
      </c>
      <c r="L8" s="8"/>
      <c r="M8" s="8">
        <v>360000</v>
      </c>
      <c r="N8" s="8"/>
    </row>
    <row r="9" s="1" customFormat="1" ht="23" customHeight="1" spans="1:15">
      <c r="A9" s="8">
        <v>5</v>
      </c>
      <c r="B9" s="8" t="s">
        <v>24</v>
      </c>
      <c r="C9" s="8" t="s">
        <v>31</v>
      </c>
      <c r="D9" s="15" t="s">
        <v>32</v>
      </c>
      <c r="E9" s="8" t="s">
        <v>31</v>
      </c>
      <c r="F9" s="17" t="s">
        <v>33</v>
      </c>
      <c r="G9" s="18">
        <v>400000</v>
      </c>
      <c r="H9" s="12">
        <v>500</v>
      </c>
      <c r="I9" s="12"/>
      <c r="J9" s="12"/>
      <c r="K9" s="12">
        <v>39500</v>
      </c>
      <c r="L9" s="8"/>
      <c r="M9" s="8">
        <v>360000</v>
      </c>
      <c r="N9" s="8"/>
    </row>
    <row r="10" s="1" customFormat="1" ht="24" customHeight="1" spans="1:15">
      <c r="A10" s="8">
        <v>6</v>
      </c>
      <c r="B10" s="8" t="s">
        <v>34</v>
      </c>
      <c r="C10" s="8" t="s">
        <v>35</v>
      </c>
      <c r="D10" s="15" t="s">
        <v>36</v>
      </c>
      <c r="E10" s="8" t="s">
        <v>35</v>
      </c>
      <c r="F10" s="15" t="s">
        <v>37</v>
      </c>
      <c r="G10" s="11">
        <v>400000</v>
      </c>
      <c r="H10" s="12">
        <v>40000</v>
      </c>
      <c r="I10" s="12"/>
      <c r="J10" s="12"/>
      <c r="K10" s="12"/>
      <c r="L10" s="8">
        <v>360000</v>
      </c>
      <c r="M10" s="8"/>
      <c r="N10" s="8"/>
    </row>
    <row r="11" s="1" customFormat="1" ht="24" customHeight="1" spans="1:15">
      <c r="A11" s="8">
        <v>7</v>
      </c>
      <c r="B11" s="8" t="s">
        <v>34</v>
      </c>
      <c r="C11" s="8" t="s">
        <v>38</v>
      </c>
      <c r="D11" s="15" t="s">
        <v>39</v>
      </c>
      <c r="E11" s="8" t="s">
        <v>38</v>
      </c>
      <c r="F11" s="15" t="s">
        <v>40</v>
      </c>
      <c r="G11" s="8">
        <v>400000</v>
      </c>
      <c r="H11" s="12">
        <v>40000</v>
      </c>
      <c r="I11" s="12"/>
      <c r="J11" s="12"/>
      <c r="K11" s="12"/>
      <c r="L11" s="8"/>
      <c r="M11" s="8">
        <v>360000</v>
      </c>
      <c r="N11" s="8"/>
    </row>
    <row r="12" s="1" customFormat="1" ht="32" customHeight="1" spans="1:15">
      <c r="A12" s="8">
        <v>8</v>
      </c>
      <c r="B12" s="19" t="s">
        <v>41</v>
      </c>
      <c r="C12" s="8" t="s">
        <v>42</v>
      </c>
      <c r="D12" s="15" t="s">
        <v>43</v>
      </c>
      <c r="E12" s="8" t="s">
        <v>42</v>
      </c>
      <c r="F12" s="8" t="s">
        <v>44</v>
      </c>
      <c r="G12" s="11">
        <v>400000</v>
      </c>
      <c r="H12" s="12">
        <v>40000</v>
      </c>
      <c r="I12" s="12"/>
      <c r="J12" s="12"/>
      <c r="K12" s="12"/>
      <c r="L12" s="12">
        <v>360000</v>
      </c>
      <c r="M12" s="12"/>
      <c r="N12" s="8"/>
      <c r="O12" s="20"/>
    </row>
    <row r="13" s="1" customFormat="1" ht="32" customHeight="1" spans="1:15">
      <c r="A13" s="8">
        <v>9</v>
      </c>
      <c r="B13" s="8" t="s">
        <v>41</v>
      </c>
      <c r="C13" s="8" t="s">
        <v>45</v>
      </c>
      <c r="D13" s="15" t="s">
        <v>46</v>
      </c>
      <c r="E13" s="8" t="s">
        <v>45</v>
      </c>
      <c r="F13" s="17" t="s">
        <v>47</v>
      </c>
      <c r="G13" s="8">
        <v>400000</v>
      </c>
      <c r="H13" s="8">
        <v>40000</v>
      </c>
      <c r="I13" s="8"/>
      <c r="J13" s="8"/>
      <c r="K13" s="8"/>
      <c r="L13" s="8"/>
      <c r="M13" s="12">
        <v>360000</v>
      </c>
      <c r="N13" s="8"/>
      <c r="O13" s="20"/>
    </row>
    <row r="14" s="1" customFormat="1" ht="32" customHeight="1" spans="1:15">
      <c r="A14" s="8">
        <v>10</v>
      </c>
      <c r="B14" s="8" t="s">
        <v>41</v>
      </c>
      <c r="C14" s="8" t="s">
        <v>48</v>
      </c>
      <c r="D14" s="8" t="s">
        <v>49</v>
      </c>
      <c r="E14" s="8" t="s">
        <v>48</v>
      </c>
      <c r="F14" s="21" t="s">
        <v>47</v>
      </c>
      <c r="G14" s="8">
        <v>400000</v>
      </c>
      <c r="H14" s="8">
        <v>40000</v>
      </c>
      <c r="I14" s="8"/>
      <c r="J14" s="8"/>
      <c r="K14" s="8"/>
      <c r="L14" s="8"/>
      <c r="M14" s="8">
        <v>360000</v>
      </c>
      <c r="N14" s="8"/>
      <c r="O14" s="20"/>
    </row>
    <row r="15" s="1" customFormat="1" ht="26" customHeight="1" spans="1:15">
      <c r="A15" s="8">
        <v>11</v>
      </c>
      <c r="B15" s="22" t="s">
        <v>50</v>
      </c>
      <c r="C15" s="23" t="s">
        <v>51</v>
      </c>
      <c r="D15" s="24" t="s">
        <v>52</v>
      </c>
      <c r="E15" s="23" t="s">
        <v>51</v>
      </c>
      <c r="F15" s="25" t="s">
        <v>53</v>
      </c>
      <c r="G15" s="11">
        <v>400000</v>
      </c>
      <c r="H15" s="12">
        <v>40000</v>
      </c>
      <c r="I15" s="12"/>
      <c r="J15" s="12"/>
      <c r="K15" s="12"/>
      <c r="L15" s="8">
        <v>360000</v>
      </c>
      <c r="M15" s="8"/>
      <c r="N15" s="26"/>
    </row>
    <row r="16" s="1" customFormat="1" ht="26" customHeight="1" spans="1:15">
      <c r="A16" s="8">
        <v>12</v>
      </c>
      <c r="B16" s="22" t="s">
        <v>50</v>
      </c>
      <c r="C16" s="27" t="s">
        <v>54</v>
      </c>
      <c r="D16" s="28" t="s">
        <v>55</v>
      </c>
      <c r="E16" s="27" t="s">
        <v>54</v>
      </c>
      <c r="F16" s="25" t="s">
        <v>56</v>
      </c>
      <c r="G16" s="8">
        <v>400000</v>
      </c>
      <c r="H16" s="12">
        <v>40000</v>
      </c>
      <c r="I16" s="12"/>
      <c r="J16" s="12"/>
      <c r="K16" s="12"/>
      <c r="M16" s="8">
        <v>360000</v>
      </c>
      <c r="N16" s="26"/>
    </row>
    <row r="17" s="1" customFormat="1" ht="39" customHeight="1" spans="1:14">
      <c r="A17" s="8">
        <v>13</v>
      </c>
      <c r="B17" s="8" t="s">
        <v>57</v>
      </c>
      <c r="C17" s="8" t="s">
        <v>58</v>
      </c>
      <c r="D17" s="13" t="s">
        <v>59</v>
      </c>
      <c r="E17" s="8" t="s">
        <v>58</v>
      </c>
      <c r="F17" s="10" t="s">
        <v>60</v>
      </c>
      <c r="G17" s="11">
        <v>400000</v>
      </c>
      <c r="H17" s="12">
        <v>40000</v>
      </c>
      <c r="I17" s="12"/>
      <c r="J17" s="12"/>
      <c r="K17" s="12"/>
      <c r="L17" s="8">
        <v>360000</v>
      </c>
      <c r="M17" s="8"/>
      <c r="N17" s="26"/>
    </row>
    <row r="18" s="1" customFormat="1" ht="39" customHeight="1" spans="1:14">
      <c r="A18" s="8">
        <v>14</v>
      </c>
      <c r="B18" s="8" t="s">
        <v>57</v>
      </c>
      <c r="C18" s="8" t="s">
        <v>61</v>
      </c>
      <c r="D18" s="13" t="s">
        <v>62</v>
      </c>
      <c r="E18" s="8" t="s">
        <v>61</v>
      </c>
      <c r="F18" s="14" t="s">
        <v>63</v>
      </c>
      <c r="G18" s="8">
        <v>400000</v>
      </c>
      <c r="H18" s="12">
        <v>40000</v>
      </c>
      <c r="I18" s="12"/>
      <c r="J18" s="12"/>
      <c r="K18" s="12"/>
      <c r="M18" s="8">
        <v>360000</v>
      </c>
      <c r="N18" s="26"/>
    </row>
    <row r="19" customFormat="1" ht="30" customHeight="1" spans="1:14">
      <c r="A19" s="8">
        <v>15</v>
      </c>
      <c r="B19" s="8" t="s">
        <v>64</v>
      </c>
      <c r="C19" s="8" t="s">
        <v>65</v>
      </c>
      <c r="D19" s="8" t="s">
        <v>66</v>
      </c>
      <c r="E19" s="8" t="s">
        <v>65</v>
      </c>
      <c r="F19" s="8" t="s">
        <v>67</v>
      </c>
      <c r="G19" s="8">
        <v>400000</v>
      </c>
      <c r="H19" s="8">
        <v>29650</v>
      </c>
      <c r="I19" s="8"/>
      <c r="J19" s="8">
        <v>10350</v>
      </c>
      <c r="K19" s="8"/>
      <c r="L19" s="8">
        <v>360000</v>
      </c>
      <c r="M19" s="8"/>
      <c r="N19" s="8"/>
    </row>
    <row r="20" customFormat="1" ht="30" customHeight="1" spans="1:14">
      <c r="A20" s="8">
        <v>16</v>
      </c>
      <c r="B20" s="8" t="s">
        <v>64</v>
      </c>
      <c r="C20" s="8" t="s">
        <v>68</v>
      </c>
      <c r="D20" s="8" t="s">
        <v>69</v>
      </c>
      <c r="E20" s="8" t="s">
        <v>68</v>
      </c>
      <c r="F20" s="8" t="s">
        <v>70</v>
      </c>
      <c r="G20" s="8">
        <v>400000</v>
      </c>
      <c r="H20" s="8">
        <v>31300</v>
      </c>
      <c r="I20" s="8"/>
      <c r="J20" s="8">
        <v>8700</v>
      </c>
      <c r="K20" s="8"/>
      <c r="L20" s="29"/>
      <c r="M20" s="8">
        <v>360000</v>
      </c>
      <c r="N20" s="8"/>
    </row>
    <row r="21" customFormat="1" ht="29" customHeight="1" spans="1:14">
      <c r="A21" s="8">
        <v>17</v>
      </c>
      <c r="B21" s="8" t="s">
        <v>71</v>
      </c>
      <c r="C21" s="8" t="s">
        <v>72</v>
      </c>
      <c r="D21" s="8" t="s">
        <v>73</v>
      </c>
      <c r="E21" s="8" t="s">
        <v>72</v>
      </c>
      <c r="F21" s="30" t="s">
        <v>74</v>
      </c>
      <c r="G21" s="11">
        <v>400000</v>
      </c>
      <c r="H21" s="12">
        <v>3600</v>
      </c>
      <c r="I21" s="12"/>
      <c r="J21" s="12"/>
      <c r="K21" s="12">
        <v>36400</v>
      </c>
      <c r="L21" s="8">
        <v>360000</v>
      </c>
      <c r="M21" s="8"/>
      <c r="N21" s="8"/>
    </row>
    <row r="22" customFormat="1" ht="29" customHeight="1" spans="1:14">
      <c r="A22" s="8">
        <v>18</v>
      </c>
      <c r="B22" s="8" t="s">
        <v>71</v>
      </c>
      <c r="C22" s="8" t="s">
        <v>75</v>
      </c>
      <c r="D22" s="8" t="s">
        <v>76</v>
      </c>
      <c r="E22" s="8" t="s">
        <v>75</v>
      </c>
      <c r="F22" s="30" t="s">
        <v>77</v>
      </c>
      <c r="G22" s="8">
        <v>400000</v>
      </c>
      <c r="H22" s="12">
        <v>3600</v>
      </c>
      <c r="I22" s="12"/>
      <c r="J22" s="12"/>
      <c r="K22" s="12">
        <v>36400</v>
      </c>
      <c r="L22" s="29"/>
      <c r="M22" s="8">
        <v>360000</v>
      </c>
      <c r="N22" s="8"/>
    </row>
    <row r="23" customFormat="1" ht="29" customHeight="1" spans="1:14">
      <c r="A23" s="8">
        <v>19</v>
      </c>
      <c r="B23" s="8" t="s">
        <v>71</v>
      </c>
      <c r="C23" s="8" t="s">
        <v>75</v>
      </c>
      <c r="D23" s="8" t="s">
        <v>78</v>
      </c>
      <c r="E23" s="8" t="s">
        <v>75</v>
      </c>
      <c r="F23" s="8" t="s">
        <v>79</v>
      </c>
      <c r="G23" s="8">
        <v>400000</v>
      </c>
      <c r="H23" s="12">
        <v>3600</v>
      </c>
      <c r="I23" s="4"/>
      <c r="J23" s="4"/>
      <c r="K23" s="12">
        <v>36400</v>
      </c>
      <c r="L23" s="29"/>
      <c r="M23" s="8">
        <v>360000</v>
      </c>
      <c r="N23" s="8"/>
    </row>
    <row r="24" customFormat="1" ht="25" customHeight="1" spans="1:14">
      <c r="A24" s="8">
        <v>20</v>
      </c>
      <c r="B24" s="31" t="s">
        <v>80</v>
      </c>
      <c r="C24" s="31" t="s">
        <v>81</v>
      </c>
      <c r="D24" s="32" t="s">
        <v>82</v>
      </c>
      <c r="E24" s="31" t="s">
        <v>81</v>
      </c>
      <c r="F24" s="31" t="s">
        <v>83</v>
      </c>
      <c r="G24" s="31">
        <v>396000</v>
      </c>
      <c r="H24" s="31">
        <v>500</v>
      </c>
      <c r="I24" s="31">
        <v>0</v>
      </c>
      <c r="J24" s="31">
        <v>39100</v>
      </c>
      <c r="K24" s="31">
        <v>0</v>
      </c>
      <c r="L24" s="31">
        <f>G24*0.9</f>
        <v>356400</v>
      </c>
      <c r="M24" s="31"/>
      <c r="N24" s="8"/>
    </row>
    <row r="25" customFormat="1" ht="25" customHeight="1" spans="1:14">
      <c r="A25" s="8">
        <v>21</v>
      </c>
      <c r="B25" s="31" t="s">
        <v>80</v>
      </c>
      <c r="C25" s="31" t="s">
        <v>84</v>
      </c>
      <c r="D25" s="32" t="s">
        <v>85</v>
      </c>
      <c r="E25" s="31" t="s">
        <v>84</v>
      </c>
      <c r="F25" s="31" t="s">
        <v>86</v>
      </c>
      <c r="G25" s="31">
        <v>390000</v>
      </c>
      <c r="H25" s="31">
        <v>500</v>
      </c>
      <c r="I25" s="31">
        <v>0</v>
      </c>
      <c r="J25" s="31">
        <v>38500</v>
      </c>
      <c r="K25" s="31">
        <v>0</v>
      </c>
      <c r="L25" s="33"/>
      <c r="M25" s="33">
        <v>351000</v>
      </c>
      <c r="N25" s="8"/>
    </row>
    <row r="26" customFormat="1" ht="25" customHeight="1" spans="1:14">
      <c r="A26" s="8">
        <v>22</v>
      </c>
      <c r="B26" s="8" t="s">
        <v>87</v>
      </c>
      <c r="C26" s="8" t="s">
        <v>88</v>
      </c>
      <c r="D26" s="8" t="s">
        <v>89</v>
      </c>
      <c r="E26" s="8" t="s">
        <v>88</v>
      </c>
      <c r="F26" s="34" t="s">
        <v>90</v>
      </c>
      <c r="G26" s="8">
        <v>400000</v>
      </c>
      <c r="H26" s="12">
        <v>40000</v>
      </c>
      <c r="I26" s="12"/>
      <c r="J26" s="12"/>
      <c r="K26" s="12"/>
      <c r="L26" s="11">
        <v>360000</v>
      </c>
      <c r="M26" s="11"/>
      <c r="N26" s="8"/>
    </row>
    <row r="27" customFormat="1" ht="25" customHeight="1" spans="1:14">
      <c r="A27" s="8">
        <v>23</v>
      </c>
      <c r="B27" s="8" t="s">
        <v>87</v>
      </c>
      <c r="C27" s="8" t="s">
        <v>91</v>
      </c>
      <c r="D27" s="8" t="s">
        <v>89</v>
      </c>
      <c r="E27" s="8" t="s">
        <v>91</v>
      </c>
      <c r="F27" s="13" t="s">
        <v>92</v>
      </c>
      <c r="G27" s="11">
        <v>400000</v>
      </c>
      <c r="H27" s="12">
        <v>40000</v>
      </c>
      <c r="I27" s="12"/>
      <c r="J27" s="12"/>
      <c r="K27" s="12"/>
      <c r="M27" s="8">
        <v>360000</v>
      </c>
      <c r="N27" s="8"/>
    </row>
    <row r="28" customFormat="1" ht="26" customHeight="1" spans="1:14">
      <c r="A28" s="8">
        <v>24</v>
      </c>
      <c r="B28" s="8" t="s">
        <v>93</v>
      </c>
      <c r="C28" s="8" t="s">
        <v>94</v>
      </c>
      <c r="D28" s="8" t="s">
        <v>95</v>
      </c>
      <c r="E28" s="8" t="s">
        <v>94</v>
      </c>
      <c r="F28" s="8" t="s">
        <v>96</v>
      </c>
      <c r="G28" s="8">
        <v>400000</v>
      </c>
      <c r="H28" s="8">
        <v>500</v>
      </c>
      <c r="I28" s="8"/>
      <c r="J28" s="8"/>
      <c r="K28" s="8">
        <v>39500</v>
      </c>
      <c r="L28" s="8">
        <f>G28-H28-K28</f>
        <v>360000</v>
      </c>
      <c r="M28" s="8"/>
      <c r="N28" s="8"/>
    </row>
    <row r="29" customFormat="1" ht="26" customHeight="1" spans="1:14">
      <c r="A29" s="8">
        <v>25</v>
      </c>
      <c r="B29" s="8" t="s">
        <v>93</v>
      </c>
      <c r="C29" s="8" t="s">
        <v>97</v>
      </c>
      <c r="D29" s="8" t="s">
        <v>98</v>
      </c>
      <c r="E29" s="8" t="s">
        <v>97</v>
      </c>
      <c r="F29" s="8" t="s">
        <v>99</v>
      </c>
      <c r="G29" s="11">
        <v>402900</v>
      </c>
      <c r="H29" s="8">
        <v>500</v>
      </c>
      <c r="I29" s="8"/>
      <c r="J29" s="8"/>
      <c r="K29" s="8">
        <v>39800</v>
      </c>
      <c r="L29" s="29"/>
      <c r="M29" s="8">
        <v>362600</v>
      </c>
      <c r="N29" s="8"/>
    </row>
    <row r="30" customFormat="1" ht="26" customHeight="1" spans="1:14">
      <c r="A30" s="8">
        <v>26</v>
      </c>
      <c r="B30" s="8" t="s">
        <v>100</v>
      </c>
      <c r="C30" s="8" t="s">
        <v>101</v>
      </c>
      <c r="D30" s="13" t="s">
        <v>102</v>
      </c>
      <c r="E30" s="8" t="s">
        <v>103</v>
      </c>
      <c r="F30" s="10" t="s">
        <v>104</v>
      </c>
      <c r="G30" s="11">
        <v>400000</v>
      </c>
      <c r="H30" s="12">
        <v>4200</v>
      </c>
      <c r="I30" s="12"/>
      <c r="J30" s="12"/>
      <c r="K30" s="12">
        <v>35800</v>
      </c>
      <c r="L30" s="29"/>
      <c r="M30" s="8">
        <v>360000</v>
      </c>
      <c r="N30" s="8"/>
    </row>
    <row r="31" customFormat="1" ht="26" customHeight="1" spans="1:14">
      <c r="A31" s="8">
        <v>27</v>
      </c>
      <c r="B31" s="8" t="s">
        <v>105</v>
      </c>
      <c r="C31" s="8" t="s">
        <v>106</v>
      </c>
      <c r="D31" s="15" t="s">
        <v>107</v>
      </c>
      <c r="E31" s="8" t="s">
        <v>106</v>
      </c>
      <c r="F31" s="16" t="s">
        <v>108</v>
      </c>
      <c r="G31" s="8">
        <v>400000</v>
      </c>
      <c r="H31" s="12">
        <v>40000</v>
      </c>
      <c r="I31" s="12"/>
      <c r="J31" s="12"/>
      <c r="K31" s="12"/>
      <c r="L31" s="29"/>
      <c r="M31" s="8">
        <v>360000</v>
      </c>
      <c r="N31" s="8"/>
    </row>
    <row r="32" customFormat="1" ht="35" customHeight="1" spans="1:14">
      <c r="A32" s="8">
        <v>28</v>
      </c>
      <c r="B32" s="8" t="s">
        <v>109</v>
      </c>
      <c r="C32" s="8" t="s">
        <v>110</v>
      </c>
      <c r="D32" s="13" t="s">
        <v>111</v>
      </c>
      <c r="E32" s="8" t="s">
        <v>112</v>
      </c>
      <c r="F32" s="34" t="s">
        <v>111</v>
      </c>
      <c r="G32" s="11">
        <v>400000</v>
      </c>
      <c r="H32" s="12">
        <v>40000</v>
      </c>
      <c r="I32" s="12"/>
      <c r="J32" s="12"/>
      <c r="K32" s="12"/>
      <c r="L32" s="12">
        <v>273600</v>
      </c>
      <c r="M32" s="12">
        <v>86400</v>
      </c>
      <c r="N32" s="8"/>
    </row>
    <row r="33" s="1" customFormat="1" ht="35" customHeight="1" spans="1:14">
      <c r="A33" s="8">
        <v>29</v>
      </c>
      <c r="B33" s="8" t="s">
        <v>113</v>
      </c>
      <c r="C33" s="35" t="s">
        <v>114</v>
      </c>
      <c r="D33" s="35" t="s">
        <v>115</v>
      </c>
      <c r="E33" s="35" t="s">
        <v>114</v>
      </c>
      <c r="F33" s="36" t="s">
        <v>116</v>
      </c>
      <c r="G33" s="8">
        <v>400000</v>
      </c>
      <c r="H33" s="35">
        <v>1200</v>
      </c>
      <c r="I33" s="35"/>
      <c r="J33" s="35">
        <v>38800</v>
      </c>
      <c r="K33" s="36"/>
      <c r="L33" s="8">
        <v>360000</v>
      </c>
      <c r="M33" s="8"/>
      <c r="N33" s="26"/>
    </row>
    <row r="34" customFormat="1" ht="33" customHeight="1" spans="1:14">
      <c r="A34" s="37" t="s">
        <v>117</v>
      </c>
      <c r="B34" s="4"/>
      <c r="C34" s="4"/>
      <c r="D34" s="4"/>
      <c r="E34" s="4"/>
      <c r="F34" s="4"/>
      <c r="G34" s="4">
        <f t="shared" ref="G34:M34" si="0">SUM(G5:G33)</f>
        <v>11588900</v>
      </c>
      <c r="H34" s="4">
        <f t="shared" si="0"/>
        <v>680650</v>
      </c>
      <c r="I34" s="4">
        <f t="shared" si="0"/>
        <v>0</v>
      </c>
      <c r="J34" s="4">
        <f t="shared" si="0"/>
        <v>135450</v>
      </c>
      <c r="K34" s="4">
        <f t="shared" si="0"/>
        <v>342800</v>
      </c>
      <c r="L34" s="4">
        <f t="shared" si="0"/>
        <v>4590000</v>
      </c>
      <c r="M34" s="4">
        <f t="shared" si="0"/>
        <v>5840000</v>
      </c>
      <c r="N34" s="8"/>
    </row>
    <row r="35" ht="33" customHeight="1"/>
  </sheetData>
  <mergeCells count="11">
    <mergeCell ref="A1:N1"/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N3:N4"/>
  </mergeCells>
  <pageMargins left="0.275" right="0.0388888888888889" top="0.196527777777778" bottom="0.118055555555556" header="0.354166666666667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第一批459、第二批584分配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V2337A</dc:creator>
  <cp:lastModifiedBy>云</cp:lastModifiedBy>
  <dcterms:created xsi:type="dcterms:W3CDTF">2023-05-17T03:15:00Z</dcterms:created>
  <dcterms:modified xsi:type="dcterms:W3CDTF">2026-05-26T09:47:28Z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B64A4B22B22A4E6D96341A8D910E6DDB_13</vt:lpwstr>
  </property>
  <property fmtid="{D5CDD505-2E9C-101B-9397-08002B2CF9AE}" pid="4" name="CalculationRule">
    <vt:i4>0</vt:i4>
  </property>
</Properties>
</file>